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ه لبرنامج التجسير\"/>
    </mc:Choice>
  </mc:AlternateContent>
  <xr:revisionPtr revIDLastSave="0" documentId="13_ncr:1_{F427B1C4-9BC7-48D2-BDE9-3C73AE94BAFC}" xr6:coauthVersionLast="47" xr6:coauthVersionMax="47" xr10:uidLastSave="{00000000-0000-0000-0000-000000000000}"/>
  <bookViews>
    <workbookView xWindow="28680" yWindow="-120" windowWidth="29040" windowHeight="15720" xr2:uid="{81E5A6A2-751E-4229-B4D6-FA6915905040}"/>
  </bookViews>
  <sheets>
    <sheet name="مكافأة  العاملين بالكليات" sheetId="1" r:id="rId1"/>
    <sheet name="مسير العاملين بالكليات" sheetId="2" r:id="rId2"/>
  </sheets>
  <externalReferences>
    <externalReference r:id="rId3"/>
  </externalReferences>
  <definedNames>
    <definedName name="_xlnm.Print_Area" localSheetId="1">'مسير العاملين بالكليات'!$A$1:$L$72</definedName>
    <definedName name="_xlnm.Print_Area" localSheetId="0">'مكافأة  العاملين بالكليات'!$A$1:$P$91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C8" i="2"/>
  <c r="C6" i="2"/>
  <c r="C71" i="2"/>
  <c r="C70" i="2"/>
  <c r="K66" i="2"/>
  <c r="G66" i="2"/>
  <c r="C66" i="2"/>
  <c r="B66" i="2"/>
  <c r="K65" i="2"/>
  <c r="G65" i="2"/>
  <c r="C65" i="2"/>
  <c r="B65" i="2"/>
  <c r="K64" i="2"/>
  <c r="J64" i="2"/>
  <c r="G64" i="2"/>
  <c r="C64" i="2"/>
  <c r="B64" i="2"/>
  <c r="K63" i="2"/>
  <c r="G63" i="2"/>
  <c r="C63" i="2"/>
  <c r="B63" i="2"/>
  <c r="K62" i="2"/>
  <c r="G62" i="2"/>
  <c r="C62" i="2"/>
  <c r="B62" i="2"/>
  <c r="K61" i="2"/>
  <c r="G61" i="2"/>
  <c r="C61" i="2"/>
  <c r="B61" i="2"/>
  <c r="K60" i="2"/>
  <c r="G60" i="2"/>
  <c r="C60" i="2"/>
  <c r="B60" i="2"/>
  <c r="K59" i="2"/>
  <c r="G59" i="2"/>
  <c r="C59" i="2"/>
  <c r="B59" i="2"/>
  <c r="K58" i="2"/>
  <c r="G58" i="2"/>
  <c r="C58" i="2"/>
  <c r="B58" i="2"/>
  <c r="K57" i="2"/>
  <c r="G57" i="2"/>
  <c r="C57" i="2"/>
  <c r="B57" i="2"/>
  <c r="K56" i="2"/>
  <c r="J56" i="2"/>
  <c r="G56" i="2"/>
  <c r="C56" i="2"/>
  <c r="B56" i="2"/>
  <c r="K55" i="2"/>
  <c r="G55" i="2"/>
  <c r="C55" i="2"/>
  <c r="B55" i="2"/>
  <c r="K54" i="2"/>
  <c r="G54" i="2"/>
  <c r="C54" i="2"/>
  <c r="B54" i="2"/>
  <c r="K53" i="2"/>
  <c r="G53" i="2"/>
  <c r="C53" i="2"/>
  <c r="B53" i="2"/>
  <c r="K52" i="2"/>
  <c r="G52" i="2"/>
  <c r="C52" i="2"/>
  <c r="B52" i="2"/>
  <c r="K47" i="2"/>
  <c r="J47" i="2"/>
  <c r="G47" i="2"/>
  <c r="C47" i="2"/>
  <c r="B47" i="2"/>
  <c r="K46" i="2"/>
  <c r="J46" i="2"/>
  <c r="G46" i="2"/>
  <c r="C46" i="2"/>
  <c r="B46" i="2"/>
  <c r="K45" i="2"/>
  <c r="J45" i="2"/>
  <c r="G45" i="2"/>
  <c r="C45" i="2"/>
  <c r="B45" i="2"/>
  <c r="K44" i="2"/>
  <c r="J44" i="2"/>
  <c r="G44" i="2"/>
  <c r="C44" i="2"/>
  <c r="B44" i="2"/>
  <c r="K43" i="2"/>
  <c r="J43" i="2"/>
  <c r="G43" i="2"/>
  <c r="C43" i="2"/>
  <c r="B43" i="2"/>
  <c r="K42" i="2"/>
  <c r="J42" i="2"/>
  <c r="G42" i="2"/>
  <c r="C42" i="2"/>
  <c r="B42" i="2"/>
  <c r="K41" i="2"/>
  <c r="J41" i="2"/>
  <c r="G41" i="2"/>
  <c r="C41" i="2"/>
  <c r="B41" i="2"/>
  <c r="K40" i="2"/>
  <c r="J40" i="2"/>
  <c r="G40" i="2"/>
  <c r="C40" i="2"/>
  <c r="B40" i="2"/>
  <c r="K39" i="2"/>
  <c r="J39" i="2"/>
  <c r="G39" i="2"/>
  <c r="C39" i="2"/>
  <c r="B39" i="2"/>
  <c r="K38" i="2"/>
  <c r="J38" i="2"/>
  <c r="G38" i="2"/>
  <c r="C38" i="2"/>
  <c r="B38" i="2"/>
  <c r="K37" i="2"/>
  <c r="J37" i="2"/>
  <c r="G37" i="2"/>
  <c r="C37" i="2"/>
  <c r="B37" i="2"/>
  <c r="K36" i="2"/>
  <c r="J36" i="2"/>
  <c r="G36" i="2"/>
  <c r="C36" i="2"/>
  <c r="B36" i="2"/>
  <c r="K35" i="2"/>
  <c r="J35" i="2"/>
  <c r="G35" i="2"/>
  <c r="C35" i="2"/>
  <c r="B35" i="2"/>
  <c r="K34" i="2"/>
  <c r="J34" i="2"/>
  <c r="G34" i="2"/>
  <c r="C34" i="2"/>
  <c r="B34" i="2"/>
  <c r="K33" i="2"/>
  <c r="J33" i="2"/>
  <c r="J48" i="2" s="1"/>
  <c r="G33" i="2"/>
  <c r="C33" i="2"/>
  <c r="B33" i="2"/>
  <c r="K32" i="2"/>
  <c r="J32" i="2"/>
  <c r="G32" i="2"/>
  <c r="C32" i="2"/>
  <c r="B32" i="2"/>
  <c r="K31" i="2"/>
  <c r="J31" i="2"/>
  <c r="G31" i="2"/>
  <c r="C31" i="2"/>
  <c r="B31" i="2"/>
  <c r="K30" i="2"/>
  <c r="J30" i="2"/>
  <c r="G30" i="2"/>
  <c r="C30" i="2"/>
  <c r="B30" i="2"/>
  <c r="K29" i="2"/>
  <c r="J29" i="2"/>
  <c r="G29" i="2"/>
  <c r="C29" i="2"/>
  <c r="B29" i="2"/>
  <c r="K28" i="2"/>
  <c r="J28" i="2"/>
  <c r="G28" i="2"/>
  <c r="C28" i="2"/>
  <c r="B28" i="2"/>
  <c r="K23" i="2"/>
  <c r="J23" i="2"/>
  <c r="E23" i="2"/>
  <c r="C23" i="2"/>
  <c r="B23" i="2"/>
  <c r="K22" i="2"/>
  <c r="J22" i="2"/>
  <c r="E22" i="2"/>
  <c r="C22" i="2"/>
  <c r="B22" i="2"/>
  <c r="K21" i="2"/>
  <c r="J21" i="2"/>
  <c r="E21" i="2"/>
  <c r="C21" i="2"/>
  <c r="B21" i="2"/>
  <c r="K20" i="2"/>
  <c r="J20" i="2"/>
  <c r="E20" i="2"/>
  <c r="C20" i="2"/>
  <c r="B20" i="2"/>
  <c r="K19" i="2"/>
  <c r="J19" i="2"/>
  <c r="J24" i="2" s="1"/>
  <c r="E19" i="2"/>
  <c r="C19" i="2"/>
  <c r="B19" i="2"/>
  <c r="K14" i="2"/>
  <c r="J14" i="2"/>
  <c r="G14" i="2"/>
  <c r="C14" i="2"/>
  <c r="B14" i="2"/>
  <c r="K13" i="2"/>
  <c r="J13" i="2"/>
  <c r="J15" i="2" s="1"/>
  <c r="G13" i="2"/>
  <c r="C13" i="2"/>
  <c r="B13" i="2"/>
  <c r="C74" i="1"/>
  <c r="C69" i="2" s="1"/>
  <c r="I70" i="1"/>
  <c r="J66" i="2" s="1"/>
  <c r="I69" i="1"/>
  <c r="J65" i="2" s="1"/>
  <c r="I68" i="1"/>
  <c r="I67" i="1"/>
  <c r="J63" i="2" s="1"/>
  <c r="I66" i="1"/>
  <c r="J62" i="2" s="1"/>
  <c r="I65" i="1"/>
  <c r="J61" i="2" s="1"/>
  <c r="I64" i="1"/>
  <c r="J60" i="2" s="1"/>
  <c r="I63" i="1"/>
  <c r="J59" i="2" s="1"/>
  <c r="I62" i="1"/>
  <c r="J58" i="2" s="1"/>
  <c r="I61" i="1"/>
  <c r="J57" i="2" s="1"/>
  <c r="I60" i="1"/>
  <c r="I59" i="1"/>
  <c r="J55" i="2" s="1"/>
  <c r="I58" i="1"/>
  <c r="J54" i="2" s="1"/>
  <c r="I57" i="1"/>
  <c r="J53" i="2" s="1"/>
  <c r="I56" i="1"/>
  <c r="J52" i="2" s="1"/>
  <c r="L52" i="1"/>
  <c r="L28" i="1"/>
  <c r="L19" i="1"/>
  <c r="H11" i="1"/>
  <c r="J67" i="2" l="1"/>
  <c r="I71" i="1"/>
  <c r="L13" i="1" s="1"/>
</calcChain>
</file>

<file path=xl/sharedStrings.xml><?xml version="1.0" encoding="utf-8"?>
<sst xmlns="http://schemas.openxmlformats.org/spreadsheetml/2006/main" count="127" uniqueCount="66">
  <si>
    <t>نموذج صرف 
مكافأة القيادات والفنيين والاداريين بالكليات/المعاهد والمراقبات
ببرامج التجسير مدفوعة التكاليف
للفصل ______   الدراسي ______/____ هـ</t>
  </si>
  <si>
    <t>الرقم:</t>
  </si>
  <si>
    <t xml:space="preserve"> …..............................</t>
  </si>
  <si>
    <t>التاريخ:</t>
  </si>
  <si>
    <t>.................................</t>
  </si>
  <si>
    <t>المرفقات:</t>
  </si>
  <si>
    <t>…..............................</t>
  </si>
  <si>
    <t>سعادة المشرف العام على الادارة العامة للموارد الذاتية	                                                        حفظه الله
السلام عليكم ورحمة الله وبركاته
يسعدني أن أرفق لسعادتكم بيان يوضح بيانات القيادات والأداريين والفنيين  في الكليات القائمين على تشغيل البرنامج مدفوع التكاليف وفق التالي:</t>
  </si>
  <si>
    <t xml:space="preserve">الكلية </t>
  </si>
  <si>
    <t>مكافأة القيادات والفنيين والاداريين</t>
  </si>
  <si>
    <t xml:space="preserve">بنود المخصص المالي الفصلي </t>
  </si>
  <si>
    <t xml:space="preserve">القسم </t>
  </si>
  <si>
    <t xml:space="preserve">عدد الطلاب المسجلين </t>
  </si>
  <si>
    <t>البند</t>
  </si>
  <si>
    <t xml:space="preserve">الحد الأقصى   </t>
  </si>
  <si>
    <t>العدد</t>
  </si>
  <si>
    <t xml:space="preserve">البرنامج </t>
  </si>
  <si>
    <t xml:space="preserve">دخل الفصل  الفعلي </t>
  </si>
  <si>
    <t xml:space="preserve">الإداريين والفنيين </t>
  </si>
  <si>
    <t xml:space="preserve">نسبة المكافأة </t>
  </si>
  <si>
    <t>مدير البرنامج</t>
  </si>
  <si>
    <t xml:space="preserve">لإجمالي المكافأت </t>
  </si>
  <si>
    <t xml:space="preserve">قيادات الكلية </t>
  </si>
  <si>
    <t xml:space="preserve">ساعات مراقبات </t>
  </si>
  <si>
    <t xml:space="preserve">مجموع المخصصات </t>
  </si>
  <si>
    <t xml:space="preserve">جدول تفصيلي بمستحقات مدراء البرامج الكلية </t>
  </si>
  <si>
    <t>م</t>
  </si>
  <si>
    <t xml:space="preserve">الرقم الوظيفي </t>
  </si>
  <si>
    <t xml:space="preserve">الاسم </t>
  </si>
  <si>
    <t xml:space="preserve">قرار التكليف </t>
  </si>
  <si>
    <t xml:space="preserve">الشطر </t>
  </si>
  <si>
    <t xml:space="preserve">المبلغ المستحق </t>
  </si>
  <si>
    <t xml:space="preserve">ملاحظات </t>
  </si>
  <si>
    <t xml:space="preserve">إجمالي الاستحقاق </t>
  </si>
  <si>
    <t xml:space="preserve">جدول تفصيلي بمستحقات قيادات الكلية </t>
  </si>
  <si>
    <t>المنصب</t>
  </si>
  <si>
    <t xml:space="preserve">جدول تفصيلي بمستحقات إداريين وفنين الكلية </t>
  </si>
  <si>
    <t xml:space="preserve">العمل المكلف به </t>
  </si>
  <si>
    <t>الشطر</t>
  </si>
  <si>
    <t xml:space="preserve">جدول تفصيلي بمستحقات المراقبات  </t>
  </si>
  <si>
    <t xml:space="preserve">عدد ساعات المراقبة </t>
  </si>
  <si>
    <t>مسؤول المالية بالمعهد/الكلية</t>
  </si>
  <si>
    <t xml:space="preserve">عميد الكلية/ المعهد </t>
  </si>
  <si>
    <t>التاريخ</t>
  </si>
  <si>
    <t xml:space="preserve">التوقيع </t>
  </si>
  <si>
    <t>نموذج صرف 
مكافأة القيادات والفنيين والاداريين بالكليات/معاهد والمراقبات
ببرامج  مدفوعة التكاليف
للفصل ______   الدراسي ______/____ هـ</t>
  </si>
  <si>
    <t>القرار الإداري</t>
  </si>
  <si>
    <t xml:space="preserve">إن المشرف العام على الإدارة العامة للموارد الذاتية 
-	بناء ً على الصلاحيات المخولة له
-	وبعد الاطلاع على نظام الجامعات
-	وإشارة الى اعتماد ومصادقة عميد الكلية/المعهد على البيانات المسجلة في الجداول الموضحة أعلاه.
</t>
  </si>
  <si>
    <t>يقرر مايلي :</t>
  </si>
  <si>
    <t>يصرف لسعادة: (الدكتور/ الأستاذ /المهندس)/ ............................................................................. وآخرون وإجمالي عددهم (...........) الموضحة أسمائهم أعلاه وذلك مقابل مكافأة العاملين قيادات والفنيين والاداريين بالكليات والمعاهد والمراقبات بالبرنامج والفترة الموضحة أعلاه من مخصص البرنامج .</t>
  </si>
  <si>
    <t>المشرف العام
على الإدارة العامة للموارد الذاتية
  د. حسام بن إبراهيم إسماعيل كتبي</t>
  </si>
  <si>
    <t>جامعة الملك عبدالعزيز
مكتب نائب رئيس الجامعة للأعمال والإبداع المعرفي
الإدارة العامة للموارد الذاتية</t>
  </si>
  <si>
    <t>مسير صرف
مكافأة القيادات والفنيين والاداريين بالكليات/المعاهد
ببرامج التجسير مدفوعة التكاليف
للفصل ______   الدراسي ______/____ هـ</t>
  </si>
  <si>
    <t xml:space="preserve">  </t>
  </si>
  <si>
    <t>البرنامج</t>
  </si>
  <si>
    <t xml:space="preserve">القسم العلمي </t>
  </si>
  <si>
    <t xml:space="preserve">جدول بمستحقات مدراء البرامج </t>
  </si>
  <si>
    <t xml:space="preserve">المجموع </t>
  </si>
  <si>
    <t>جدول بمستحقات القيادات بالكليات/المعاهد</t>
  </si>
  <si>
    <t>الرقم الوظيفي</t>
  </si>
  <si>
    <t xml:space="preserve">المنصب </t>
  </si>
  <si>
    <t>المجموع</t>
  </si>
  <si>
    <t>جدول بمستحقات الفنيين والاداريين بالكليات/المعاهد</t>
  </si>
  <si>
    <t>جدول بمستحقات المراقبات</t>
  </si>
  <si>
    <t xml:space="preserve">عدد الساعات </t>
  </si>
  <si>
    <t>مسؤول المالية بالكلية/معهد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</si>
</sst>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00401]0"/>
    <numFmt numFmtId="165" formatCode="yyyy\-mm\-dd;@"/>
  </numFmts>
  <fonts count="9" x14ac:knownFonts="1">
    <font>
      <sz val="11"/>
      <color theme="1"/>
      <name val="Aptos Narrow"/>
      <family val="2"/>
      <scheme val="minor"/>
    </font>
    <font>
      <sz val="11"/>
      <color theme="1"/>
      <name val="Calibri"/>
      <family val="2"/>
    </font>
    <font>
      <b/>
      <sz val="12"/>
      <color theme="1"/>
      <name val="Calibri"/>
      <family val="2"/>
    </font>
    <font>
      <b/>
      <sz val="10"/>
      <color theme="1"/>
      <name val="Calibri"/>
      <family val="2"/>
    </font>
    <font>
      <b/>
      <sz val="11"/>
      <color theme="1"/>
      <name val="Calibri"/>
      <family val="2"/>
    </font>
    <font>
      <sz val="10"/>
      <color theme="1"/>
      <name val="Calibri"/>
      <family val="2"/>
    </font>
    <font>
      <sz val="12"/>
      <color theme="1"/>
      <name val="Calibri"/>
      <family val="2"/>
    </font>
    <font>
      <b/>
      <sz val="22"/>
      <color theme="1"/>
      <name val="Calibri"/>
      <family val="2"/>
    </font>
    <font>
      <b/>
      <sz val="18"/>
      <color theme="1"/>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2">
    <xf numFmtId="0" fontId="0" fillId="0" borderId="0" xfId="0"/>
    <xf numFmtId="0" fontId="1" fillId="0" borderId="0" xfId="0" applyFont="1" applyProtection="1">
      <protection hidden="1"/>
    </xf>
    <xf numFmtId="0" fontId="1" fillId="0" borderId="0" xfId="0" applyFont="1" applyAlignment="1" applyProtection="1">
      <alignment horizontal="center"/>
      <protection hidden="1"/>
    </xf>
    <xf numFmtId="0" fontId="2" fillId="0" borderId="0" xfId="0" applyFont="1" applyAlignment="1" applyProtection="1">
      <alignment vertical="center" wrapText="1"/>
      <protection hidden="1"/>
    </xf>
    <xf numFmtId="0" fontId="2" fillId="0" borderId="0" xfId="0" applyFont="1" applyAlignment="1" applyProtection="1">
      <alignment horizontal="center" vertical="center" wrapText="1"/>
      <protection locked="0" hidden="1"/>
    </xf>
    <xf numFmtId="0" fontId="1" fillId="0" borderId="0" xfId="0" applyFont="1"/>
    <xf numFmtId="0" fontId="3" fillId="0" borderId="0" xfId="0" applyFont="1" applyAlignment="1" applyProtection="1">
      <alignment vertical="center" wrapText="1"/>
      <protection hidden="1"/>
    </xf>
    <xf numFmtId="0" fontId="4" fillId="0" borderId="0" xfId="0" applyFont="1" applyAlignment="1" applyProtection="1">
      <alignment horizontal="left"/>
      <protection hidden="1"/>
    </xf>
    <xf numFmtId="0" fontId="3" fillId="0" borderId="0" xfId="0" applyFont="1" applyAlignment="1" applyProtection="1">
      <alignment horizontal="right"/>
      <protection locked="0" hidden="1"/>
    </xf>
    <xf numFmtId="0" fontId="4" fillId="0" borderId="0" xfId="0" applyFont="1" applyAlignment="1" applyProtection="1">
      <alignment horizontal="left" vertical="top"/>
      <protection hidden="1"/>
    </xf>
    <xf numFmtId="0" fontId="3" fillId="0" borderId="0" xfId="0" applyFont="1" applyAlignment="1" applyProtection="1">
      <alignment horizontal="right" vertical="top"/>
      <protection locked="0" hidden="1"/>
    </xf>
    <xf numFmtId="0" fontId="2" fillId="0" borderId="0" xfId="0" applyFont="1" applyAlignment="1" applyProtection="1">
      <alignment horizontal="right" vertical="center" wrapText="1"/>
      <protection hidden="1"/>
    </xf>
    <xf numFmtId="0" fontId="4" fillId="2" borderId="1" xfId="0" applyFont="1" applyFill="1" applyBorder="1" applyAlignment="1" applyProtection="1">
      <alignment horizontal="center"/>
      <protection hidden="1"/>
    </xf>
    <xf numFmtId="0" fontId="4" fillId="2" borderId="2" xfId="0" applyFont="1" applyFill="1" applyBorder="1" applyAlignment="1" applyProtection="1">
      <alignment horizontal="center"/>
      <protection hidden="1"/>
    </xf>
    <xf numFmtId="0" fontId="1" fillId="0" borderId="2" xfId="0" applyFont="1" applyBorder="1" applyAlignment="1" applyProtection="1">
      <alignment horizontal="center"/>
      <protection locked="0" hidden="1"/>
    </xf>
    <xf numFmtId="0" fontId="1" fillId="0" borderId="3" xfId="0" applyFont="1" applyBorder="1" applyAlignment="1" applyProtection="1">
      <alignment horizontal="center"/>
      <protection locked="0" hidden="1"/>
    </xf>
    <xf numFmtId="0" fontId="4" fillId="2" borderId="3" xfId="0" applyFont="1" applyFill="1" applyBorder="1" applyAlignment="1" applyProtection="1">
      <alignment horizontal="center"/>
      <protection hidden="1"/>
    </xf>
    <xf numFmtId="0" fontId="4" fillId="0" borderId="0" xfId="0" applyFont="1" applyProtection="1">
      <protection hidden="1"/>
    </xf>
    <xf numFmtId="0" fontId="4" fillId="2" borderId="4" xfId="0" applyFont="1" applyFill="1" applyBorder="1" applyAlignment="1" applyProtection="1">
      <alignment horizontal="center"/>
      <protection hidden="1"/>
    </xf>
    <xf numFmtId="0" fontId="4" fillId="2" borderId="5" xfId="0" applyFont="1" applyFill="1" applyBorder="1" applyAlignment="1" applyProtection="1">
      <alignment horizontal="center"/>
      <protection hidden="1"/>
    </xf>
    <xf numFmtId="0" fontId="1" fillId="0" borderId="5" xfId="0" applyFont="1" applyBorder="1" applyAlignment="1" applyProtection="1">
      <alignment horizontal="center"/>
      <protection locked="0" hidden="1"/>
    </xf>
    <xf numFmtId="0" fontId="1" fillId="0" borderId="6" xfId="0" applyFont="1" applyBorder="1" applyAlignment="1" applyProtection="1">
      <alignment horizontal="center"/>
      <protection locked="0" hidden="1"/>
    </xf>
    <xf numFmtId="0" fontId="4" fillId="2" borderId="4" xfId="0" applyFont="1" applyFill="1" applyBorder="1" applyAlignment="1" applyProtection="1">
      <alignment horizontal="right"/>
      <protection hidden="1"/>
    </xf>
    <xf numFmtId="0" fontId="4" fillId="2" borderId="5" xfId="0" applyFont="1" applyFill="1" applyBorder="1" applyAlignment="1" applyProtection="1">
      <alignment horizontal="right"/>
      <protection hidden="1"/>
    </xf>
    <xf numFmtId="1" fontId="1" fillId="0" borderId="5" xfId="0" applyNumberFormat="1" applyFont="1" applyBorder="1" applyAlignment="1" applyProtection="1">
      <alignment horizontal="center"/>
      <protection locked="0" hidden="1"/>
    </xf>
    <xf numFmtId="1" fontId="1" fillId="0" borderId="6" xfId="0" applyNumberFormat="1" applyFont="1" applyBorder="1" applyAlignment="1" applyProtection="1">
      <alignment horizontal="center"/>
      <protection locked="0" hidden="1"/>
    </xf>
    <xf numFmtId="0" fontId="1" fillId="2" borderId="4" xfId="0" applyFont="1" applyFill="1" applyBorder="1" applyAlignment="1" applyProtection="1">
      <alignment horizontal="center"/>
      <protection hidden="1"/>
    </xf>
    <xf numFmtId="0" fontId="1" fillId="2" borderId="5" xfId="0" applyFont="1" applyFill="1" applyBorder="1" applyAlignment="1" applyProtection="1">
      <alignment horizontal="center"/>
      <protection hidden="1"/>
    </xf>
    <xf numFmtId="0" fontId="1" fillId="2" borderId="6" xfId="0" applyFont="1" applyFill="1" applyBorder="1" applyAlignment="1" applyProtection="1">
      <alignment horizontal="center"/>
      <protection hidden="1"/>
    </xf>
    <xf numFmtId="0" fontId="1" fillId="0" borderId="0" xfId="0" applyFont="1" applyAlignment="1" applyProtection="1">
      <alignment horizontal="center"/>
      <protection hidden="1"/>
    </xf>
    <xf numFmtId="0" fontId="4" fillId="2" borderId="7" xfId="0" applyFont="1" applyFill="1" applyBorder="1" applyAlignment="1" applyProtection="1">
      <alignment horizontal="center"/>
      <protection hidden="1"/>
    </xf>
    <xf numFmtId="0" fontId="4" fillId="2" borderId="8" xfId="0" applyFont="1" applyFill="1" applyBorder="1" applyAlignment="1" applyProtection="1">
      <alignment horizontal="center"/>
      <protection hidden="1"/>
    </xf>
    <xf numFmtId="0" fontId="5" fillId="0" borderId="8" xfId="0" applyFont="1" applyBorder="1" applyAlignment="1" applyProtection="1">
      <alignment horizontal="center"/>
      <protection locked="0" hidden="1"/>
    </xf>
    <xf numFmtId="0" fontId="5" fillId="0" borderId="9" xfId="0" applyFont="1" applyBorder="1" applyAlignment="1" applyProtection="1">
      <alignment horizontal="center"/>
      <protection locked="0" hidden="1"/>
    </xf>
    <xf numFmtId="4" fontId="1" fillId="0" borderId="5" xfId="0" applyNumberFormat="1" applyFont="1" applyBorder="1" applyAlignment="1" applyProtection="1">
      <alignment horizontal="right"/>
      <protection locked="0" hidden="1"/>
    </xf>
    <xf numFmtId="4" fontId="1" fillId="0" borderId="6" xfId="0" applyNumberFormat="1" applyFont="1" applyBorder="1" applyAlignment="1" applyProtection="1">
      <alignment horizontal="right"/>
      <protection locked="0" hidden="1"/>
    </xf>
    <xf numFmtId="49" fontId="1" fillId="2" borderId="4" xfId="0" applyNumberFormat="1" applyFont="1" applyFill="1" applyBorder="1" applyAlignment="1" applyProtection="1">
      <alignment horizontal="right" vertical="center"/>
      <protection hidden="1"/>
    </xf>
    <xf numFmtId="4" fontId="1" fillId="2" borderId="5" xfId="0" applyNumberFormat="1" applyFont="1" applyFill="1" applyBorder="1" applyAlignment="1" applyProtection="1">
      <alignment horizontal="right" vertical="center"/>
      <protection hidden="1"/>
    </xf>
    <xf numFmtId="1" fontId="1" fillId="3" borderId="6" xfId="0" applyNumberFormat="1" applyFont="1" applyFill="1" applyBorder="1" applyAlignment="1" applyProtection="1">
      <alignment horizontal="center" vertical="center"/>
      <protection locked="0" hidden="1"/>
    </xf>
    <xf numFmtId="4" fontId="1" fillId="0" borderId="0" xfId="0" applyNumberFormat="1" applyFont="1" applyAlignment="1" applyProtection="1">
      <alignment horizontal="right"/>
      <protection locked="0" hidden="1"/>
    </xf>
    <xf numFmtId="4" fontId="1" fillId="0" borderId="0" xfId="0" applyNumberFormat="1" applyFont="1" applyAlignment="1" applyProtection="1">
      <alignment horizontal="center"/>
      <protection hidden="1"/>
    </xf>
    <xf numFmtId="9" fontId="1" fillId="4" borderId="5" xfId="0" applyNumberFormat="1" applyFont="1" applyFill="1" applyBorder="1" applyAlignment="1" applyProtection="1">
      <alignment horizontal="center"/>
      <protection hidden="1"/>
    </xf>
    <xf numFmtId="9" fontId="1" fillId="4" borderId="6" xfId="0" applyNumberFormat="1" applyFont="1" applyFill="1" applyBorder="1" applyAlignment="1" applyProtection="1">
      <alignment horizontal="center"/>
      <protection hidden="1"/>
    </xf>
    <xf numFmtId="0" fontId="4" fillId="2" borderId="7" xfId="0" applyFont="1" applyFill="1" applyBorder="1" applyAlignment="1" applyProtection="1">
      <alignment horizontal="right"/>
      <protection hidden="1"/>
    </xf>
    <xf numFmtId="0" fontId="4" fillId="2" borderId="8" xfId="0" applyFont="1" applyFill="1" applyBorder="1" applyAlignment="1" applyProtection="1">
      <alignment horizontal="right"/>
      <protection hidden="1"/>
    </xf>
    <xf numFmtId="4" fontId="1" fillId="4" borderId="8" xfId="0" applyNumberFormat="1" applyFont="1" applyFill="1" applyBorder="1" applyAlignment="1" applyProtection="1">
      <alignment horizontal="right"/>
      <protection hidden="1"/>
    </xf>
    <xf numFmtId="4" fontId="1" fillId="4" borderId="9" xfId="0" applyNumberFormat="1" applyFont="1" applyFill="1" applyBorder="1" applyAlignment="1" applyProtection="1">
      <alignment horizontal="right"/>
      <protection hidden="1"/>
    </xf>
    <xf numFmtId="4" fontId="1" fillId="2" borderId="5" xfId="0" applyNumberFormat="1" applyFont="1" applyFill="1" applyBorder="1" applyAlignment="1" applyProtection="1">
      <alignment horizontal="right"/>
      <protection hidden="1"/>
    </xf>
    <xf numFmtId="0" fontId="1" fillId="2" borderId="4" xfId="0" applyFont="1" applyFill="1" applyBorder="1" applyProtection="1">
      <protection hidden="1"/>
    </xf>
    <xf numFmtId="4" fontId="1" fillId="2" borderId="5" xfId="0" applyNumberFormat="1" applyFont="1" applyFill="1" applyBorder="1" applyProtection="1">
      <protection hidden="1"/>
    </xf>
    <xf numFmtId="4" fontId="1" fillId="0" borderId="0" xfId="0" applyNumberFormat="1" applyFont="1" applyProtection="1">
      <protection hidden="1"/>
    </xf>
    <xf numFmtId="49" fontId="1" fillId="2" borderId="7"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horizontal="center" vertical="center"/>
      <protection hidden="1"/>
    </xf>
    <xf numFmtId="4" fontId="1" fillId="4" borderId="9" xfId="0" applyNumberFormat="1" applyFont="1" applyFill="1" applyBorder="1" applyAlignment="1" applyProtection="1">
      <alignment horizontal="center" vertical="center"/>
      <protection hidden="1"/>
    </xf>
    <xf numFmtId="49" fontId="1" fillId="0" borderId="0" xfId="0" applyNumberFormat="1" applyFont="1" applyAlignment="1" applyProtection="1">
      <alignment vertical="center"/>
      <protection hidden="1"/>
    </xf>
    <xf numFmtId="49" fontId="1" fillId="0" borderId="0" xfId="0" applyNumberFormat="1" applyFont="1" applyAlignment="1" applyProtection="1">
      <alignment horizontal="center" vertical="center"/>
      <protection hidden="1"/>
    </xf>
    <xf numFmtId="0" fontId="2" fillId="2" borderId="1" xfId="0" applyFont="1" applyFill="1" applyBorder="1" applyAlignment="1" applyProtection="1">
      <alignment horizontal="center"/>
      <protection hidden="1"/>
    </xf>
    <xf numFmtId="0" fontId="2" fillId="2" borderId="2"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10" xfId="0" applyFont="1" applyFill="1" applyBorder="1" applyAlignment="1" applyProtection="1">
      <alignment horizontal="center" vertical="center" wrapText="1"/>
      <protection hidden="1"/>
    </xf>
    <xf numFmtId="0" fontId="2" fillId="2" borderId="11" xfId="0" applyFont="1" applyFill="1" applyBorder="1" applyAlignment="1" applyProtection="1">
      <alignment vertical="center" wrapText="1"/>
      <protection hidden="1"/>
    </xf>
    <xf numFmtId="0" fontId="2" fillId="2" borderId="11"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protection hidden="1"/>
    </xf>
    <xf numFmtId="0" fontId="4" fillId="2" borderId="15" xfId="0" applyFont="1" applyFill="1" applyBorder="1" applyAlignment="1" applyProtection="1">
      <alignment horizontal="center"/>
      <protection hidden="1"/>
    </xf>
    <xf numFmtId="0" fontId="1" fillId="0" borderId="1" xfId="0" applyFont="1" applyBorder="1" applyProtection="1">
      <protection hidden="1"/>
    </xf>
    <xf numFmtId="0" fontId="6" fillId="0" borderId="2" xfId="0" applyFont="1" applyBorder="1" applyAlignment="1" applyProtection="1">
      <alignment horizontal="center" vertical="center" wrapText="1" readingOrder="2"/>
      <protection locked="0"/>
    </xf>
    <xf numFmtId="0" fontId="1" fillId="0" borderId="2" xfId="0" applyFont="1" applyBorder="1" applyAlignment="1" applyProtection="1">
      <alignment horizontal="right" vertical="center"/>
      <protection locked="0" hidden="1"/>
    </xf>
    <xf numFmtId="0" fontId="1" fillId="0" borderId="2" xfId="0" applyFont="1" applyBorder="1" applyAlignment="1" applyProtection="1">
      <alignment horizontal="center" vertical="center"/>
      <protection locked="0" hidden="1"/>
    </xf>
    <xf numFmtId="4" fontId="1" fillId="0" borderId="2" xfId="0" applyNumberFormat="1" applyFont="1" applyBorder="1" applyAlignment="1" applyProtection="1">
      <alignment horizontal="right"/>
      <protection locked="0" hidden="1"/>
    </xf>
    <xf numFmtId="0" fontId="1" fillId="0" borderId="7" xfId="0" applyFont="1" applyBorder="1" applyProtection="1">
      <protection hidden="1"/>
    </xf>
    <xf numFmtId="0" fontId="1" fillId="0" borderId="8" xfId="0" applyFont="1" applyBorder="1" applyAlignment="1" applyProtection="1">
      <alignment vertical="center"/>
      <protection locked="0" hidden="1"/>
    </xf>
    <xf numFmtId="0" fontId="1" fillId="0" borderId="8" xfId="0" applyFont="1" applyBorder="1" applyAlignment="1" applyProtection="1">
      <alignment horizontal="right" vertical="center"/>
      <protection locked="0" hidden="1"/>
    </xf>
    <xf numFmtId="0" fontId="1" fillId="0" borderId="8" xfId="0" applyFont="1" applyBorder="1" applyAlignment="1" applyProtection="1">
      <alignment horizontal="center" vertical="center"/>
      <protection locked="0" hidden="1"/>
    </xf>
    <xf numFmtId="4" fontId="1" fillId="0" borderId="8" xfId="0" applyNumberFormat="1" applyFont="1" applyBorder="1" applyAlignment="1" applyProtection="1">
      <alignment horizontal="right"/>
      <protection locked="0" hidden="1"/>
    </xf>
    <xf numFmtId="0" fontId="1" fillId="0" borderId="8" xfId="0" applyFont="1" applyBorder="1" applyAlignment="1" applyProtection="1">
      <alignment horizontal="center"/>
      <protection locked="0" hidden="1"/>
    </xf>
    <xf numFmtId="0" fontId="1" fillId="0" borderId="9" xfId="0" applyFont="1" applyBorder="1" applyAlignment="1" applyProtection="1">
      <alignment horizontal="center"/>
      <protection locked="0" hidden="1"/>
    </xf>
    <xf numFmtId="0" fontId="4" fillId="2" borderId="16" xfId="0" applyFont="1" applyFill="1" applyBorder="1" applyAlignment="1" applyProtection="1">
      <alignment horizontal="center"/>
      <protection hidden="1"/>
    </xf>
    <xf numFmtId="0" fontId="4" fillId="2" borderId="17" xfId="0" applyFont="1" applyFill="1" applyBorder="1" applyAlignment="1" applyProtection="1">
      <alignment horizontal="center"/>
      <protection hidden="1"/>
    </xf>
    <xf numFmtId="0" fontId="4" fillId="2" borderId="18" xfId="0" applyFont="1" applyFill="1" applyBorder="1" applyAlignment="1" applyProtection="1">
      <alignment horizontal="center"/>
      <protection hidden="1"/>
    </xf>
    <xf numFmtId="4" fontId="1" fillId="4" borderId="19" xfId="0" applyNumberFormat="1" applyFont="1" applyFill="1" applyBorder="1" applyAlignment="1" applyProtection="1">
      <alignment horizontal="right"/>
      <protection hidden="1"/>
    </xf>
    <xf numFmtId="4" fontId="1" fillId="4" borderId="20" xfId="0" applyNumberFormat="1" applyFont="1" applyFill="1" applyBorder="1" applyAlignment="1" applyProtection="1">
      <alignment horizontal="right"/>
      <protection hidden="1"/>
    </xf>
    <xf numFmtId="0" fontId="1" fillId="0" borderId="1" xfId="0" applyFont="1" applyBorder="1" applyProtection="1">
      <protection locked="0" hidden="1"/>
    </xf>
    <xf numFmtId="0" fontId="5" fillId="0" borderId="2" xfId="0" applyFont="1" applyBorder="1" applyAlignment="1" applyProtection="1">
      <alignment horizontal="center" vertical="center" wrapText="1"/>
      <protection locked="0" hidden="1"/>
    </xf>
    <xf numFmtId="0" fontId="1" fillId="0" borderId="4" xfId="0" applyFont="1" applyBorder="1" applyProtection="1">
      <protection locked="0" hidden="1"/>
    </xf>
    <xf numFmtId="0" fontId="6" fillId="0" borderId="5" xfId="0" applyFont="1" applyBorder="1" applyAlignment="1" applyProtection="1">
      <alignment horizontal="center" vertical="center" wrapText="1" readingOrder="2"/>
      <protection locked="0"/>
    </xf>
    <xf numFmtId="0" fontId="1" fillId="0" borderId="5" xfId="0" applyFont="1" applyBorder="1" applyAlignment="1" applyProtection="1">
      <alignment horizontal="right" vertical="center"/>
      <protection locked="0" hidden="1"/>
    </xf>
    <xf numFmtId="0" fontId="5" fillId="0" borderId="5" xfId="0" applyFont="1" applyBorder="1" applyAlignment="1" applyProtection="1">
      <alignment horizontal="center" vertical="center" wrapText="1"/>
      <protection locked="0" hidden="1"/>
    </xf>
    <xf numFmtId="0" fontId="1" fillId="0" borderId="5" xfId="0" applyFont="1" applyBorder="1" applyAlignment="1" applyProtection="1">
      <alignment horizontal="center" vertical="center"/>
      <protection locked="0" hidden="1"/>
    </xf>
    <xf numFmtId="0" fontId="1" fillId="0" borderId="5" xfId="0" applyFont="1" applyBorder="1" applyAlignment="1" applyProtection="1">
      <alignment horizontal="center" vertical="center" wrapText="1"/>
      <protection locked="0" hidden="1"/>
    </xf>
    <xf numFmtId="0" fontId="1" fillId="0" borderId="7" xfId="0" applyFont="1" applyBorder="1" applyProtection="1">
      <protection locked="0" hidden="1"/>
    </xf>
    <xf numFmtId="0" fontId="1" fillId="0" borderId="8" xfId="0" applyFont="1" applyBorder="1" applyAlignment="1" applyProtection="1">
      <alignment horizontal="center" vertical="center" wrapText="1"/>
      <protection locked="0" hidden="1"/>
    </xf>
    <xf numFmtId="0" fontId="1" fillId="0" borderId="0" xfId="0" applyFont="1" applyAlignment="1">
      <alignment horizontal="center"/>
    </xf>
    <xf numFmtId="0" fontId="4" fillId="0" borderId="0" xfId="0" applyFont="1" applyAlignment="1" applyProtection="1">
      <alignment horizontal="center"/>
      <protection hidden="1"/>
    </xf>
    <xf numFmtId="0" fontId="2" fillId="2" borderId="11" xfId="0" applyFont="1" applyFill="1" applyBorder="1" applyAlignment="1" applyProtection="1">
      <alignment horizontal="center" vertical="center" wrapText="1"/>
      <protection hidden="1"/>
    </xf>
    <xf numFmtId="0" fontId="6" fillId="0" borderId="2" xfId="0" applyFont="1" applyBorder="1" applyAlignment="1" applyProtection="1">
      <alignment horizontal="center"/>
      <protection locked="0"/>
    </xf>
    <xf numFmtId="0" fontId="6" fillId="0" borderId="2" xfId="0" applyFont="1" applyBorder="1" applyAlignment="1" applyProtection="1">
      <alignment horizontal="right" vertical="center"/>
      <protection locked="0" hidden="1"/>
    </xf>
    <xf numFmtId="0" fontId="6" fillId="0" borderId="2" xfId="0" applyFont="1" applyBorder="1" applyAlignment="1" applyProtection="1">
      <alignment horizontal="center" vertical="center"/>
      <protection locked="0" hidden="1"/>
    </xf>
    <xf numFmtId="0" fontId="6" fillId="0" borderId="2" xfId="0" applyFont="1" applyBorder="1" applyAlignment="1" applyProtection="1">
      <alignment vertical="center"/>
      <protection locked="0" hidden="1"/>
    </xf>
    <xf numFmtId="4" fontId="6" fillId="0" borderId="2" xfId="0" applyNumberFormat="1" applyFont="1" applyBorder="1" applyAlignment="1" applyProtection="1">
      <alignment horizontal="right"/>
      <protection locked="0" hidden="1"/>
    </xf>
    <xf numFmtId="0" fontId="6" fillId="0" borderId="2" xfId="0" applyFont="1" applyBorder="1" applyAlignment="1" applyProtection="1">
      <alignment horizontal="center"/>
      <protection locked="0" hidden="1"/>
    </xf>
    <xf numFmtId="0" fontId="6" fillId="0" borderId="3" xfId="0" applyFont="1" applyBorder="1" applyAlignment="1" applyProtection="1">
      <alignment horizontal="center"/>
      <protection locked="0" hidden="1"/>
    </xf>
    <xf numFmtId="0" fontId="6" fillId="0" borderId="5" xfId="0" applyFont="1" applyBorder="1" applyAlignment="1" applyProtection="1">
      <alignment horizontal="center"/>
      <protection locked="0"/>
    </xf>
    <xf numFmtId="0" fontId="6" fillId="0" borderId="5" xfId="0" applyFont="1" applyBorder="1" applyAlignment="1" applyProtection="1">
      <alignment horizontal="right" vertical="center"/>
      <protection locked="0" hidden="1"/>
    </xf>
    <xf numFmtId="0" fontId="6" fillId="0" borderId="5" xfId="0" applyFont="1" applyBorder="1" applyAlignment="1" applyProtection="1">
      <alignment horizontal="center" vertical="center"/>
      <protection locked="0" hidden="1"/>
    </xf>
    <xf numFmtId="0" fontId="6" fillId="0" borderId="5" xfId="0" applyFont="1" applyBorder="1" applyAlignment="1" applyProtection="1">
      <alignment vertical="center"/>
      <protection locked="0" hidden="1"/>
    </xf>
    <xf numFmtId="4" fontId="6" fillId="0" borderId="5" xfId="0" applyNumberFormat="1" applyFont="1" applyBorder="1" applyAlignment="1" applyProtection="1">
      <alignment horizontal="right"/>
      <protection locked="0" hidden="1"/>
    </xf>
    <xf numFmtId="0" fontId="6" fillId="0" borderId="5" xfId="0" applyFont="1" applyBorder="1" applyAlignment="1" applyProtection="1">
      <alignment horizontal="center"/>
      <protection locked="0" hidden="1"/>
    </xf>
    <xf numFmtId="0" fontId="6" fillId="0" borderId="6" xfId="0" applyFont="1" applyBorder="1" applyAlignment="1" applyProtection="1">
      <alignment horizontal="center"/>
      <protection locked="0" hidden="1"/>
    </xf>
    <xf numFmtId="0" fontId="6" fillId="0" borderId="8" xfId="0" applyFont="1" applyBorder="1" applyAlignment="1" applyProtection="1">
      <alignment horizontal="center"/>
      <protection locked="0"/>
    </xf>
    <xf numFmtId="0" fontId="6" fillId="0" borderId="8" xfId="0" applyFont="1" applyBorder="1" applyAlignment="1" applyProtection="1">
      <alignment horizontal="right" vertical="center"/>
      <protection locked="0" hidden="1"/>
    </xf>
    <xf numFmtId="0" fontId="6" fillId="0" borderId="8" xfId="0" applyFont="1" applyBorder="1" applyAlignment="1" applyProtection="1">
      <alignment horizontal="center" vertical="center"/>
      <protection locked="0" hidden="1"/>
    </xf>
    <xf numFmtId="0" fontId="6" fillId="0" borderId="8" xfId="0" applyFont="1" applyBorder="1" applyAlignment="1" applyProtection="1">
      <alignment vertical="center"/>
      <protection locked="0" hidden="1"/>
    </xf>
    <xf numFmtId="4" fontId="6" fillId="0" borderId="8" xfId="0" applyNumberFormat="1" applyFont="1" applyBorder="1" applyAlignment="1" applyProtection="1">
      <alignment horizontal="right"/>
      <protection locked="0" hidden="1"/>
    </xf>
    <xf numFmtId="0" fontId="6" fillId="0" borderId="8" xfId="0" applyFont="1" applyBorder="1" applyAlignment="1" applyProtection="1">
      <alignment horizontal="center"/>
      <protection locked="0" hidden="1"/>
    </xf>
    <xf numFmtId="0" fontId="6" fillId="0" borderId="9" xfId="0" applyFont="1" applyBorder="1" applyAlignment="1" applyProtection="1">
      <alignment horizontal="center"/>
      <protection locked="0" hidden="1"/>
    </xf>
    <xf numFmtId="0" fontId="2" fillId="2" borderId="21" xfId="0" applyFont="1" applyFill="1" applyBorder="1" applyAlignment="1" applyProtection="1">
      <alignment horizontal="center"/>
      <protection hidden="1"/>
    </xf>
    <xf numFmtId="0" fontId="2" fillId="2" borderId="22" xfId="0" applyFont="1" applyFill="1" applyBorder="1" applyAlignment="1" applyProtection="1">
      <alignment horizontal="center"/>
      <protection hidden="1"/>
    </xf>
    <xf numFmtId="0" fontId="2" fillId="2" borderId="23" xfId="0" applyFont="1" applyFill="1" applyBorder="1" applyAlignment="1" applyProtection="1">
      <alignment horizontal="center"/>
      <protection hidden="1"/>
    </xf>
    <xf numFmtId="0" fontId="2" fillId="0" borderId="0" xfId="0" applyFont="1" applyProtection="1">
      <protection hidden="1"/>
    </xf>
    <xf numFmtId="0" fontId="4" fillId="2" borderId="12" xfId="0" applyFont="1" applyFill="1" applyBorder="1" applyAlignment="1" applyProtection="1">
      <alignment horizontal="center"/>
      <protection hidden="1"/>
    </xf>
    <xf numFmtId="0" fontId="4" fillId="2" borderId="13" xfId="0" applyFont="1" applyFill="1" applyBorder="1" applyAlignment="1" applyProtection="1">
      <alignment horizontal="center"/>
      <protection hidden="1"/>
    </xf>
    <xf numFmtId="0" fontId="4" fillId="2" borderId="24" xfId="0" applyFont="1" applyFill="1" applyBorder="1" applyAlignment="1" applyProtection="1">
      <alignment horizontal="center"/>
      <protection hidden="1"/>
    </xf>
    <xf numFmtId="4" fontId="1" fillId="4" borderId="2" xfId="0" applyNumberFormat="1" applyFont="1" applyFill="1" applyBorder="1" applyAlignment="1" applyProtection="1">
      <alignment horizontal="right" vertical="center"/>
      <protection hidden="1"/>
    </xf>
    <xf numFmtId="0" fontId="1" fillId="0" borderId="4" xfId="0" applyFont="1" applyBorder="1" applyProtection="1">
      <protection hidden="1"/>
    </xf>
    <xf numFmtId="4" fontId="1" fillId="4" borderId="5" xfId="0" applyNumberFormat="1" applyFont="1" applyFill="1" applyBorder="1" applyAlignment="1" applyProtection="1">
      <alignment horizontal="right" vertical="center"/>
      <protection hidden="1"/>
    </xf>
    <xf numFmtId="4" fontId="1" fillId="4" borderId="8" xfId="0" applyNumberFormat="1" applyFont="1" applyFill="1" applyBorder="1" applyAlignment="1" applyProtection="1">
      <alignment horizontal="right" vertical="center"/>
      <protection hidden="1"/>
    </xf>
    <xf numFmtId="4" fontId="1" fillId="4" borderId="25" xfId="0" applyNumberFormat="1" applyFont="1" applyFill="1" applyBorder="1" applyAlignment="1" applyProtection="1">
      <alignment horizontal="right"/>
      <protection hidden="1"/>
    </xf>
    <xf numFmtId="4" fontId="1" fillId="4" borderId="17" xfId="0" applyNumberFormat="1" applyFont="1" applyFill="1" applyBorder="1" applyAlignment="1" applyProtection="1">
      <alignment horizontal="right"/>
      <protection hidden="1"/>
    </xf>
    <xf numFmtId="4" fontId="1" fillId="4" borderId="26" xfId="0" applyNumberFormat="1" applyFont="1" applyFill="1" applyBorder="1" applyAlignment="1" applyProtection="1">
      <alignment horizontal="right"/>
      <protection hidden="1"/>
    </xf>
    <xf numFmtId="0" fontId="4" fillId="2" borderId="21" xfId="0" applyFont="1" applyFill="1" applyBorder="1" applyAlignment="1" applyProtection="1">
      <alignment horizontal="center"/>
      <protection hidden="1"/>
    </xf>
    <xf numFmtId="0" fontId="4" fillId="2" borderId="22" xfId="0" applyFont="1" applyFill="1" applyBorder="1" applyAlignment="1" applyProtection="1">
      <alignment horizontal="center"/>
      <protection hidden="1"/>
    </xf>
    <xf numFmtId="0" fontId="4" fillId="2" borderId="23" xfId="0" applyFont="1" applyFill="1" applyBorder="1" applyAlignment="1" applyProtection="1">
      <alignment horizontal="center"/>
      <protection hidden="1"/>
    </xf>
    <xf numFmtId="0" fontId="1" fillId="0" borderId="6" xfId="0" applyFont="1" applyBorder="1" applyAlignment="1" applyProtection="1">
      <alignment horizontal="right" vertical="center"/>
      <protection locked="0" hidden="1"/>
    </xf>
    <xf numFmtId="0" fontId="1" fillId="2" borderId="4" xfId="0" applyFont="1" applyFill="1" applyBorder="1" applyAlignment="1" applyProtection="1">
      <alignment horizontal="right"/>
      <protection hidden="1"/>
    </xf>
    <xf numFmtId="0" fontId="1" fillId="2" borderId="5" xfId="0" applyFont="1" applyFill="1" applyBorder="1" applyAlignment="1" applyProtection="1">
      <alignment horizontal="right"/>
      <protection hidden="1"/>
    </xf>
    <xf numFmtId="0" fontId="1" fillId="0" borderId="27" xfId="0" applyFont="1" applyBorder="1" applyAlignment="1" applyProtection="1">
      <alignment horizontal="right" vertical="center"/>
      <protection locked="0" hidden="1"/>
    </xf>
    <xf numFmtId="0" fontId="1" fillId="0" borderId="28" xfId="0" applyFont="1" applyBorder="1" applyAlignment="1" applyProtection="1">
      <alignment horizontal="right" vertical="center"/>
      <protection locked="0" hidden="1"/>
    </xf>
    <xf numFmtId="0" fontId="1" fillId="0" borderId="29" xfId="0" applyFont="1" applyBorder="1" applyAlignment="1" applyProtection="1">
      <alignment horizontal="right" vertical="center"/>
      <protection locked="0" hidden="1"/>
    </xf>
    <xf numFmtId="0" fontId="1" fillId="2" borderId="7" xfId="0" applyFont="1" applyFill="1" applyBorder="1" applyProtection="1">
      <protection hidden="1"/>
    </xf>
    <xf numFmtId="0" fontId="1" fillId="0" borderId="9" xfId="0" applyFont="1" applyBorder="1" applyAlignment="1" applyProtection="1">
      <alignment horizontal="right" vertical="center"/>
      <protection locked="0" hidden="1"/>
    </xf>
    <xf numFmtId="0" fontId="1" fillId="2" borderId="7" xfId="0" applyFont="1" applyFill="1" applyBorder="1" applyAlignment="1" applyProtection="1">
      <alignment horizontal="right"/>
      <protection hidden="1"/>
    </xf>
    <xf numFmtId="0" fontId="1" fillId="2" borderId="8" xfId="0" applyFont="1" applyFill="1" applyBorder="1" applyAlignment="1" applyProtection="1">
      <alignment horizontal="right"/>
      <protection hidden="1"/>
    </xf>
    <xf numFmtId="0" fontId="1" fillId="0" borderId="0" xfId="0" applyFont="1" applyAlignment="1" applyProtection="1">
      <alignment vertical="center"/>
      <protection hidden="1"/>
    </xf>
    <xf numFmtId="0" fontId="4" fillId="0" borderId="0" xfId="0" applyFont="1" applyAlignment="1" applyProtection="1">
      <alignment horizontal="center" vertical="center" wrapText="1"/>
      <protection locked="0" hidden="1"/>
    </xf>
    <xf numFmtId="0" fontId="3" fillId="0" borderId="0" xfId="0" applyFont="1" applyProtection="1">
      <protection locked="0" hidden="1"/>
    </xf>
    <xf numFmtId="0" fontId="3" fillId="0" borderId="0" xfId="0"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3"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horizontal="right" vertical="top" wrapText="1"/>
      <protection hidden="1"/>
    </xf>
    <xf numFmtId="0" fontId="8" fillId="0" borderId="0" xfId="0" applyFont="1" applyAlignment="1" applyProtection="1">
      <alignment horizontal="center" vertical="center"/>
      <protection hidden="1"/>
    </xf>
    <xf numFmtId="0" fontId="6" fillId="0" borderId="0" xfId="0" applyFont="1" applyAlignment="1" applyProtection="1">
      <alignment horizontal="right" vertical="top" wrapText="1"/>
      <protection locked="0" hidden="1"/>
    </xf>
    <xf numFmtId="0" fontId="1" fillId="0" borderId="0" xfId="0" applyFont="1" applyAlignment="1" applyProtection="1">
      <alignment horizontal="center" wrapText="1"/>
      <protection locked="0" hidden="1"/>
    </xf>
    <xf numFmtId="0" fontId="4"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left"/>
    </xf>
    <xf numFmtId="0" fontId="3" fillId="0" borderId="0" xfId="0" applyFont="1" applyAlignment="1" applyProtection="1">
      <alignment horizontal="right"/>
      <protection locked="0"/>
    </xf>
    <xf numFmtId="0" fontId="4" fillId="0" borderId="0" xfId="0" applyFont="1" applyAlignment="1">
      <alignment horizontal="center" vertical="center"/>
    </xf>
    <xf numFmtId="0" fontId="2" fillId="0" borderId="0" xfId="0" applyFont="1" applyAlignment="1" applyProtection="1">
      <alignment horizontal="center" vertical="center" wrapText="1"/>
      <protection locked="0"/>
    </xf>
    <xf numFmtId="0" fontId="4" fillId="2" borderId="1"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Alignment="1">
      <alignment horizontal="right"/>
    </xf>
    <xf numFmtId="0" fontId="4" fillId="2" borderId="30" xfId="0" applyFont="1" applyFill="1" applyBorder="1" applyAlignment="1">
      <alignment horizontal="right"/>
    </xf>
    <xf numFmtId="0" fontId="4" fillId="2" borderId="31" xfId="0" applyFont="1" applyFill="1" applyBorder="1" applyAlignment="1">
      <alignment horizontal="right"/>
    </xf>
    <xf numFmtId="0" fontId="3" fillId="0" borderId="31" xfId="0" applyFont="1" applyBorder="1" applyAlignment="1" applyProtection="1">
      <alignment horizontal="center"/>
      <protection locked="0"/>
    </xf>
    <xf numFmtId="0" fontId="3" fillId="0" borderId="32" xfId="0" applyFont="1" applyBorder="1" applyAlignment="1" applyProtection="1">
      <alignment horizontal="center"/>
      <protection locked="0"/>
    </xf>
    <xf numFmtId="4" fontId="2" fillId="0" borderId="0" xfId="0" applyNumberFormat="1" applyFont="1" applyAlignment="1">
      <alignment vertical="center" wrapText="1"/>
    </xf>
    <xf numFmtId="0" fontId="4" fillId="0" borderId="33" xfId="0" applyFont="1" applyBorder="1" applyAlignment="1">
      <alignment vertical="center" wrapText="1"/>
    </xf>
    <xf numFmtId="0" fontId="4" fillId="0" borderId="0" xfId="0" applyFont="1" applyAlignment="1">
      <alignment vertical="center" wrapText="1"/>
    </xf>
    <xf numFmtId="0" fontId="4" fillId="0" borderId="0" xfId="0" applyFont="1" applyAlignment="1" applyProtection="1">
      <alignment vertical="center" wrapText="1"/>
      <protection locked="0"/>
    </xf>
    <xf numFmtId="0" fontId="4" fillId="0" borderId="34" xfId="0" applyFont="1" applyBorder="1" applyAlignment="1" applyProtection="1">
      <alignment vertical="center" wrapText="1"/>
      <protection locked="0"/>
    </xf>
    <xf numFmtId="0" fontId="3" fillId="0" borderId="0" xfId="0" applyFont="1" applyAlignment="1">
      <alignment horizontal="right"/>
    </xf>
    <xf numFmtId="0" fontId="3" fillId="0" borderId="0" xfId="0" applyFont="1" applyAlignment="1">
      <alignment horizontal="center"/>
    </xf>
    <xf numFmtId="0" fontId="1" fillId="0" borderId="0" xfId="0" applyFont="1" applyAlignment="1" applyProtection="1">
      <alignment horizontal="right"/>
      <protection hidden="1"/>
    </xf>
    <xf numFmtId="0" fontId="3" fillId="0" borderId="0" xfId="0" applyFont="1" applyAlignment="1" applyProtection="1">
      <alignment horizontal="right"/>
      <protection hidden="1"/>
    </xf>
    <xf numFmtId="3" fontId="3" fillId="0" borderId="0" xfId="0" applyNumberFormat="1" applyFont="1" applyProtection="1">
      <protection hidden="1"/>
    </xf>
    <xf numFmtId="0" fontId="4" fillId="2" borderId="7" xfId="0" applyFont="1" applyFill="1" applyBorder="1" applyAlignment="1">
      <alignment wrapText="1"/>
    </xf>
    <xf numFmtId="0" fontId="4" fillId="2" borderId="8" xfId="0" applyFont="1" applyFill="1" applyBorder="1" applyAlignment="1">
      <alignment wrapText="1"/>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0" xfId="0" applyFont="1" applyAlignment="1">
      <alignment horizontal="right"/>
    </xf>
    <xf numFmtId="1" fontId="4" fillId="0" borderId="0" xfId="0" applyNumberFormat="1" applyFont="1" applyAlignment="1" applyProtection="1">
      <alignment horizontal="center"/>
      <protection locked="0"/>
    </xf>
    <xf numFmtId="4" fontId="4" fillId="0" borderId="0" xfId="0" applyNumberFormat="1" applyFont="1" applyProtection="1">
      <protection hidden="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center"/>
    </xf>
    <xf numFmtId="0" fontId="1" fillId="0" borderId="33" xfId="0" applyFont="1" applyBorder="1"/>
    <xf numFmtId="0" fontId="4" fillId="0" borderId="34" xfId="0" applyFont="1" applyBorder="1" applyAlignment="1">
      <alignment horizontal="center"/>
    </xf>
    <xf numFmtId="0" fontId="2" fillId="2" borderId="7" xfId="0" applyFont="1" applyFill="1" applyBorder="1" applyAlignment="1" applyProtection="1">
      <alignment horizontal="center" vertical="center" wrapText="1"/>
      <protection hidden="1"/>
    </xf>
    <xf numFmtId="0" fontId="2" fillId="2" borderId="8" xfId="0" applyFont="1" applyFill="1" applyBorder="1" applyAlignment="1" applyProtection="1">
      <alignment vertical="center" wrapText="1"/>
      <protection hidden="1"/>
    </xf>
    <xf numFmtId="0" fontId="2" fillId="2" borderId="35" xfId="0" applyFont="1" applyFill="1" applyBorder="1" applyAlignment="1" applyProtection="1">
      <alignment horizontal="center" vertical="center" wrapText="1"/>
      <protection hidden="1"/>
    </xf>
    <xf numFmtId="0" fontId="2" fillId="2" borderId="36" xfId="0" applyFont="1" applyFill="1" applyBorder="1" applyAlignment="1" applyProtection="1">
      <alignment horizontal="center" vertical="center" wrapText="1"/>
      <protection hidden="1"/>
    </xf>
    <xf numFmtId="0" fontId="2" fillId="2" borderId="37"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38" xfId="0" applyFont="1" applyFill="1" applyBorder="1" applyAlignment="1" applyProtection="1">
      <alignment horizontal="center" vertical="center" wrapText="1"/>
      <protection hidden="1"/>
    </xf>
    <xf numFmtId="0" fontId="1" fillId="0" borderId="39" xfId="0" applyFont="1" applyBorder="1" applyProtection="1">
      <protection hidden="1"/>
    </xf>
    <xf numFmtId="0" fontId="1" fillId="0" borderId="40" xfId="0" applyFont="1" applyBorder="1" applyAlignment="1" applyProtection="1">
      <alignment vertical="center"/>
      <protection locked="0" hidden="1"/>
    </xf>
    <xf numFmtId="0" fontId="1" fillId="0" borderId="41" xfId="0" applyFont="1" applyBorder="1" applyAlignment="1" applyProtection="1">
      <alignment horizontal="center" vertical="center"/>
      <protection locked="0" hidden="1"/>
    </xf>
    <xf numFmtId="0" fontId="1" fillId="0" borderId="42" xfId="0" applyFont="1" applyBorder="1" applyAlignment="1" applyProtection="1">
      <alignment horizontal="center" vertical="center"/>
      <protection locked="0" hidden="1"/>
    </xf>
    <xf numFmtId="0" fontId="1" fillId="0" borderId="43" xfId="0" applyFont="1" applyBorder="1" applyAlignment="1" applyProtection="1">
      <alignment horizontal="center" vertical="center"/>
      <protection locked="0" hidden="1"/>
    </xf>
    <xf numFmtId="4" fontId="1" fillId="0" borderId="40" xfId="0" applyNumberFormat="1" applyFont="1" applyBorder="1" applyAlignment="1" applyProtection="1">
      <alignment horizontal="right" vertical="center"/>
      <protection locked="0" hidden="1"/>
    </xf>
    <xf numFmtId="0" fontId="1" fillId="0" borderId="41"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35" xfId="0" applyFont="1" applyBorder="1" applyAlignment="1" applyProtection="1">
      <alignment horizontal="center" vertical="center"/>
      <protection locked="0" hidden="1"/>
    </xf>
    <xf numFmtId="0" fontId="1" fillId="0" borderId="36" xfId="0" applyFont="1" applyBorder="1" applyAlignment="1" applyProtection="1">
      <alignment horizontal="center" vertical="center"/>
      <protection locked="0" hidden="1"/>
    </xf>
    <xf numFmtId="0" fontId="1" fillId="0" borderId="37" xfId="0" applyFont="1" applyBorder="1" applyAlignment="1" applyProtection="1">
      <alignment horizontal="center" vertical="center"/>
      <protection locked="0" hidden="1"/>
    </xf>
    <xf numFmtId="4" fontId="1" fillId="0" borderId="8" xfId="0" applyNumberFormat="1" applyFont="1" applyBorder="1" applyAlignment="1" applyProtection="1">
      <alignment horizontal="right" vertical="center"/>
      <protection locked="0" hidden="1"/>
    </xf>
    <xf numFmtId="0" fontId="1" fillId="0" borderId="35" xfId="0" applyFont="1" applyBorder="1" applyAlignment="1" applyProtection="1">
      <alignment horizontal="center"/>
      <protection locked="0"/>
    </xf>
    <xf numFmtId="0" fontId="1" fillId="0" borderId="38" xfId="0" applyFont="1" applyBorder="1" applyAlignment="1" applyProtection="1">
      <alignment horizontal="center"/>
      <protection locked="0"/>
    </xf>
    <xf numFmtId="0" fontId="2" fillId="0" borderId="45" xfId="0" applyFont="1" applyBorder="1" applyAlignment="1">
      <alignment horizontal="center"/>
    </xf>
    <xf numFmtId="0" fontId="2" fillId="0" borderId="46" xfId="0" applyFont="1" applyBorder="1" applyAlignment="1">
      <alignment horizontal="center"/>
    </xf>
    <xf numFmtId="0" fontId="2" fillId="0" borderId="47" xfId="0" applyFont="1" applyBorder="1" applyAlignment="1">
      <alignment horizontal="center"/>
    </xf>
    <xf numFmtId="4" fontId="4" fillId="4" borderId="32" xfId="0" applyNumberFormat="1" applyFont="1" applyFill="1" applyBorder="1" applyAlignment="1" applyProtection="1">
      <alignment horizontal="right"/>
      <protection hidden="1"/>
    </xf>
    <xf numFmtId="0" fontId="1" fillId="0" borderId="48" xfId="0" applyFont="1" applyBorder="1" applyAlignment="1" applyProtection="1">
      <alignment horizontal="right"/>
      <protection locked="0"/>
    </xf>
    <xf numFmtId="0" fontId="1" fillId="0" borderId="49" xfId="0" applyFont="1" applyBorder="1" applyAlignment="1" applyProtection="1">
      <alignment horizontal="right"/>
      <protection locked="0"/>
    </xf>
    <xf numFmtId="0" fontId="4" fillId="2" borderId="48" xfId="0" applyFont="1" applyFill="1" applyBorder="1" applyAlignment="1" applyProtection="1">
      <alignment horizontal="center"/>
      <protection hidden="1"/>
    </xf>
    <xf numFmtId="0" fontId="4" fillId="2" borderId="49" xfId="0" applyFont="1" applyFill="1" applyBorder="1" applyAlignment="1" applyProtection="1">
      <alignment horizontal="center"/>
      <protection hidden="1"/>
    </xf>
    <xf numFmtId="0" fontId="4" fillId="2" borderId="50" xfId="0" applyFont="1" applyFill="1" applyBorder="1" applyAlignment="1" applyProtection="1">
      <alignment horizontal="center"/>
      <protection hidden="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 fillId="0" borderId="39" xfId="0" applyFont="1" applyBorder="1"/>
    <xf numFmtId="0" fontId="1" fillId="0" borderId="43" xfId="0" applyFont="1" applyBorder="1" applyAlignment="1" applyProtection="1">
      <alignment horizontal="center" vertical="center"/>
      <protection locked="0"/>
    </xf>
    <xf numFmtId="0" fontId="1" fillId="0" borderId="40" xfId="0" applyFont="1" applyBorder="1" applyAlignment="1" applyProtection="1">
      <alignment horizontal="right" vertical="center"/>
      <protection locked="0"/>
    </xf>
    <xf numFmtId="0" fontId="1" fillId="0" borderId="41"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4" fontId="1" fillId="0" borderId="40" xfId="0" applyNumberFormat="1" applyFont="1" applyBorder="1" applyAlignment="1" applyProtection="1">
      <alignment horizontal="right"/>
      <protection locked="0" hidden="1"/>
    </xf>
    <xf numFmtId="0" fontId="1" fillId="0" borderId="40" xfId="0" applyFont="1" applyBorder="1" applyAlignment="1" applyProtection="1">
      <alignment horizontal="right"/>
      <protection locked="0"/>
    </xf>
    <xf numFmtId="0" fontId="1" fillId="0" borderId="51" xfId="0" applyFont="1" applyBorder="1" applyAlignment="1" applyProtection="1">
      <alignment horizontal="right"/>
      <protection locked="0"/>
    </xf>
    <xf numFmtId="0" fontId="1" fillId="0" borderId="4" xfId="0" applyFont="1" applyBorder="1"/>
    <xf numFmtId="0" fontId="1" fillId="0" borderId="52" xfId="0" applyFont="1" applyBorder="1" applyAlignment="1" applyProtection="1">
      <alignment horizontal="center" vertical="center"/>
      <protection locked="0"/>
    </xf>
    <xf numFmtId="0" fontId="1" fillId="0" borderId="5" xfId="0" applyFont="1" applyBorder="1" applyAlignment="1" applyProtection="1">
      <alignment horizontal="right"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4" fontId="1" fillId="0" borderId="5" xfId="0" applyNumberFormat="1" applyFont="1" applyBorder="1" applyAlignment="1" applyProtection="1">
      <alignment horizontal="right"/>
      <protection locked="0" hidden="1"/>
    </xf>
    <xf numFmtId="0" fontId="1" fillId="0" borderId="5" xfId="0" applyFont="1" applyBorder="1" applyAlignment="1" applyProtection="1">
      <alignment horizontal="right"/>
      <protection locked="0"/>
    </xf>
    <xf numFmtId="0" fontId="1" fillId="0" borderId="6" xfId="0" applyFont="1" applyBorder="1" applyAlignment="1" applyProtection="1">
      <alignment horizontal="right"/>
      <protection locked="0"/>
    </xf>
    <xf numFmtId="164" fontId="1" fillId="0" borderId="27" xfId="0" applyNumberFormat="1" applyFont="1" applyBorder="1" applyAlignment="1" applyProtection="1">
      <alignment horizontal="center" vertical="center"/>
      <protection locked="0"/>
    </xf>
    <xf numFmtId="0" fontId="1" fillId="0" borderId="7" xfId="0" applyFont="1" applyBorder="1"/>
    <xf numFmtId="0" fontId="1" fillId="0" borderId="37" xfId="0" applyFont="1" applyBorder="1" applyAlignment="1" applyProtection="1">
      <alignment horizontal="center" vertical="center"/>
      <protection locked="0"/>
    </xf>
    <xf numFmtId="0" fontId="1" fillId="0" borderId="8" xfId="0" applyFont="1" applyBorder="1" applyAlignment="1" applyProtection="1">
      <alignment horizontal="right" vertical="center"/>
      <protection locked="0"/>
    </xf>
    <xf numFmtId="0" fontId="1" fillId="0" borderId="35"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4" fontId="1" fillId="0" borderId="8" xfId="0" applyNumberFormat="1" applyFont="1" applyBorder="1" applyAlignment="1" applyProtection="1">
      <alignment horizontal="right"/>
      <protection locked="0" hidden="1"/>
    </xf>
    <xf numFmtId="0" fontId="1" fillId="0" borderId="8"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4" fontId="4" fillId="4" borderId="20" xfId="0" applyNumberFormat="1" applyFont="1" applyFill="1" applyBorder="1" applyAlignment="1" applyProtection="1">
      <alignment horizontal="right"/>
      <protection hidden="1"/>
    </xf>
    <xf numFmtId="0" fontId="1" fillId="0" borderId="0" xfId="0" applyFont="1" applyAlignment="1" applyProtection="1">
      <alignment horizontal="right"/>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Protection="1">
      <protection locked="0"/>
    </xf>
    <xf numFmtId="0" fontId="1" fillId="0" borderId="2" xfId="0" applyFont="1" applyBorder="1" applyAlignment="1" applyProtection="1">
      <alignment vertical="center"/>
      <protection locked="0" hidden="1"/>
    </xf>
    <xf numFmtId="4" fontId="1" fillId="0" borderId="2" xfId="0" applyNumberFormat="1" applyFont="1" applyBorder="1" applyAlignment="1" applyProtection="1">
      <alignment horizontal="right" vertical="center"/>
      <protection locked="0" hidden="1"/>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5" xfId="0" applyFont="1" applyBorder="1" applyAlignment="1" applyProtection="1">
      <alignment vertical="center"/>
      <protection locked="0" hidden="1"/>
    </xf>
    <xf numFmtId="4" fontId="1" fillId="0" borderId="5" xfId="0" applyNumberFormat="1" applyFont="1" applyBorder="1" applyAlignment="1" applyProtection="1">
      <alignment horizontal="right" vertical="center"/>
      <protection locked="0" hidden="1"/>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4" fontId="2" fillId="4" borderId="20" xfId="0" applyNumberFormat="1" applyFont="1" applyFill="1" applyBorder="1" applyAlignment="1" applyProtection="1">
      <alignment horizontal="right"/>
      <protection hidden="1"/>
    </xf>
    <xf numFmtId="0" fontId="1"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26" xfId="0" applyFont="1" applyBorder="1" applyAlignment="1">
      <alignment horizontal="center"/>
    </xf>
    <xf numFmtId="0" fontId="1" fillId="0" borderId="0" xfId="0" applyFont="1" applyAlignment="1">
      <alignment horizontal="right" vertical="center"/>
    </xf>
    <xf numFmtId="3" fontId="1" fillId="0" borderId="0" xfId="0" applyNumberFormat="1" applyFont="1" applyAlignment="1">
      <alignment horizontal="center" vertical="center"/>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4" fillId="0" borderId="0" xfId="0" applyFont="1"/>
    <xf numFmtId="0" fontId="4" fillId="2" borderId="1" xfId="0" applyFont="1" applyFill="1" applyBorder="1" applyAlignment="1">
      <alignment horizontal="right"/>
    </xf>
    <xf numFmtId="0" fontId="4" fillId="2" borderId="2" xfId="0" applyFont="1" applyFill="1" applyBorder="1" applyAlignment="1">
      <alignment horizontal="right"/>
    </xf>
    <xf numFmtId="0" fontId="4" fillId="0" borderId="2" xfId="0" applyFont="1" applyBorder="1" applyAlignment="1" applyProtection="1">
      <alignment horizontal="right"/>
      <protection locked="0"/>
    </xf>
    <xf numFmtId="0" fontId="4" fillId="0" borderId="3" xfId="0" applyFont="1" applyBorder="1" applyAlignment="1" applyProtection="1">
      <alignment horizontal="right"/>
      <protection locked="0"/>
    </xf>
    <xf numFmtId="0" fontId="4" fillId="2" borderId="4" xfId="0" applyFont="1" applyFill="1" applyBorder="1" applyAlignment="1">
      <alignment horizontal="right"/>
    </xf>
    <xf numFmtId="0" fontId="4" fillId="2" borderId="5" xfId="0" applyFont="1" applyFill="1" applyBorder="1" applyAlignment="1">
      <alignment horizontal="right"/>
    </xf>
    <xf numFmtId="165" fontId="4" fillId="0" borderId="5" xfId="0" applyNumberFormat="1" applyFont="1" applyBorder="1" applyAlignment="1" applyProtection="1">
      <alignment horizontal="right"/>
      <protection locked="0"/>
    </xf>
    <xf numFmtId="165" fontId="4" fillId="0" borderId="6" xfId="0" applyNumberFormat="1" applyFont="1" applyBorder="1" applyAlignment="1" applyProtection="1">
      <alignment horizontal="right"/>
      <protection locked="0"/>
    </xf>
    <xf numFmtId="0" fontId="4" fillId="2" borderId="7" xfId="0" applyFont="1" applyFill="1" applyBorder="1" applyAlignment="1">
      <alignment horizontal="right"/>
    </xf>
    <xf numFmtId="0" fontId="4" fillId="2" borderId="8" xfId="0" applyFont="1" applyFill="1" applyBorder="1" applyAlignment="1">
      <alignment horizontal="right"/>
    </xf>
    <xf numFmtId="0" fontId="4" fillId="0" borderId="8" xfId="0" applyFont="1" applyBorder="1" applyAlignment="1" applyProtection="1">
      <alignment horizontal="right"/>
      <protection locked="0"/>
    </xf>
    <xf numFmtId="0" fontId="4" fillId="0" borderId="9" xfId="0" applyFont="1" applyBorder="1" applyAlignment="1" applyProtection="1">
      <alignment horizontal="right"/>
      <protection locked="0"/>
    </xf>
  </cellXfs>
  <cellStyles count="1">
    <cellStyle name="Normal" xfId="0" builtinId="0"/>
  </cellStyles>
  <dxfs count="65">
    <dxf>
      <font>
        <color theme="9" tint="0.79998168889431442"/>
      </font>
    </dxf>
    <dxf>
      <font>
        <color theme="0"/>
      </font>
    </dxf>
    <dxf>
      <font>
        <color theme="0"/>
      </font>
    </dxf>
    <dxf>
      <font>
        <color rgb="FF9C0006"/>
      </font>
      <fill>
        <patternFill>
          <bgColor rgb="FFFFC7CE"/>
        </patternFill>
      </fill>
    </dxf>
    <dxf>
      <font>
        <color theme="9" tint="0.79998168889431442"/>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79998168889431442"/>
      </font>
    </dxf>
    <dxf>
      <font>
        <color theme="9" tint="0.79998168889431442"/>
      </font>
    </dxf>
    <dxf>
      <font>
        <color theme="9" tint="0.79998168889431442"/>
      </font>
    </dxf>
    <dxf>
      <font>
        <color theme="0"/>
      </font>
    </dxf>
    <dxf>
      <font>
        <color theme="0"/>
      </font>
      <fill>
        <patternFill patternType="none">
          <bgColor auto="1"/>
        </patternFill>
      </fill>
    </dxf>
    <dxf>
      <font>
        <color theme="0"/>
      </font>
    </dxf>
    <dxf>
      <font>
        <color rgb="FF9C0006"/>
      </font>
      <fill>
        <patternFill>
          <bgColor rgb="FFFFC7CE"/>
        </patternFill>
      </fill>
    </dxf>
    <dxf>
      <font>
        <color theme="9" tint="0.79998168889431442"/>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79998168889431442"/>
      </font>
    </dxf>
    <dxf>
      <font>
        <color theme="9" tint="0.79998168889431442"/>
      </font>
    </dxf>
    <dxf>
      <font>
        <color theme="9" tint="0.79998168889431442"/>
      </font>
    </dxf>
    <dxf>
      <font>
        <color theme="0"/>
      </font>
    </dxf>
    <dxf>
      <font>
        <color theme="0"/>
      </font>
      <fill>
        <patternFill patternType="none">
          <bgColor auto="1"/>
        </patternFill>
      </fill>
    </dxf>
    <dxf>
      <font>
        <color theme="0"/>
      </font>
    </dxf>
    <dxf>
      <font>
        <color theme="0"/>
      </font>
    </dxf>
    <dxf>
      <font>
        <color rgb="FF9C0006"/>
      </font>
      <fill>
        <patternFill>
          <bgColor rgb="FFFFC7CE"/>
        </patternFill>
      </fill>
    </dxf>
    <dxf>
      <font>
        <color theme="9" tint="0.79998168889431442"/>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79998168889431442"/>
      </font>
    </dxf>
    <dxf>
      <font>
        <color theme="9" tint="0.79998168889431442"/>
      </font>
    </dxf>
    <dxf>
      <font>
        <color theme="9" tint="0.79998168889431442"/>
      </font>
    </dxf>
    <dxf>
      <font>
        <color theme="0"/>
      </font>
    </dxf>
    <dxf>
      <font>
        <color theme="0"/>
      </font>
      <fill>
        <patternFill patternType="none">
          <bgColor auto="1"/>
        </patternFill>
      </fill>
    </dxf>
    <dxf>
      <font>
        <color theme="9" tint="0.79998168889431442"/>
      </font>
    </dxf>
    <dxf>
      <font>
        <color theme="0"/>
      </font>
    </dxf>
    <dxf>
      <font>
        <color theme="9" tint="0.79998168889431442"/>
      </font>
    </dxf>
    <dxf>
      <font>
        <color theme="9" tint="0.79998168889431442"/>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272137</xdr:colOff>
      <xdr:row>0</xdr:row>
      <xdr:rowOff>42523</xdr:rowOff>
    </xdr:from>
    <xdr:to>
      <xdr:col>6</xdr:col>
      <xdr:colOff>68030</xdr:colOff>
      <xdr:row>4</xdr:row>
      <xdr:rowOff>8505</xdr:rowOff>
    </xdr:to>
    <xdr:sp macro="" textlink="">
      <xdr:nvSpPr>
        <xdr:cNvPr id="2" name="TextBox 1">
          <a:extLst>
            <a:ext uri="{FF2B5EF4-FFF2-40B4-BE49-F238E27FC236}">
              <a16:creationId xmlns:a16="http://schemas.microsoft.com/office/drawing/2014/main" id="{CB7BAD37-EBB8-47C0-B5DF-1672F6C38802}"/>
            </a:ext>
          </a:extLst>
        </xdr:cNvPr>
        <xdr:cNvSpPr txBox="1"/>
      </xdr:nvSpPr>
      <xdr:spPr>
        <a:xfrm>
          <a:off x="10451689070" y="45698"/>
          <a:ext cx="2618468" cy="823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0</xdr:colOff>
      <xdr:row>0</xdr:row>
      <xdr:rowOff>88215</xdr:rowOff>
    </xdr:from>
    <xdr:ext cx="561447" cy="683752"/>
    <xdr:pic>
      <xdr:nvPicPr>
        <xdr:cNvPr id="3" name="صورة 19">
          <a:extLst>
            <a:ext uri="{FF2B5EF4-FFF2-40B4-BE49-F238E27FC236}">
              <a16:creationId xmlns:a16="http://schemas.microsoft.com/office/drawing/2014/main" id="{8C1D0F01-6C5A-4EE4-ACE8-232F8D0F4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4259528" y="85040"/>
          <a:ext cx="561447" cy="683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314664</xdr:colOff>
      <xdr:row>78</xdr:row>
      <xdr:rowOff>57376</xdr:rowOff>
    </xdr:from>
    <xdr:to>
      <xdr:col>6</xdr:col>
      <xdr:colOff>357187</xdr:colOff>
      <xdr:row>82</xdr:row>
      <xdr:rowOff>25513</xdr:rowOff>
    </xdr:to>
    <xdr:sp macro="" textlink="">
      <xdr:nvSpPr>
        <xdr:cNvPr id="4" name="TextBox 3">
          <a:extLst>
            <a:ext uri="{FF2B5EF4-FFF2-40B4-BE49-F238E27FC236}">
              <a16:creationId xmlns:a16="http://schemas.microsoft.com/office/drawing/2014/main" id="{79138760-65C9-434C-A6C4-789A4DC4CDF3}"/>
            </a:ext>
          </a:extLst>
        </xdr:cNvPr>
        <xdr:cNvSpPr txBox="1"/>
      </xdr:nvSpPr>
      <xdr:spPr>
        <a:xfrm>
          <a:off x="10451399913" y="15459301"/>
          <a:ext cx="2871448" cy="771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28348</xdr:colOff>
      <xdr:row>78</xdr:row>
      <xdr:rowOff>36934</xdr:rowOff>
    </xdr:from>
    <xdr:ext cx="615495" cy="748362"/>
    <xdr:pic>
      <xdr:nvPicPr>
        <xdr:cNvPr id="5" name="صورة 19">
          <a:extLst>
            <a:ext uri="{FF2B5EF4-FFF2-40B4-BE49-F238E27FC236}">
              <a16:creationId xmlns:a16="http://schemas.microsoft.com/office/drawing/2014/main" id="{87908567-8553-4B48-B757-89984B492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4173957" y="15438859"/>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87865</xdr:rowOff>
    </xdr:from>
    <xdr:to>
      <xdr:col>1</xdr:col>
      <xdr:colOff>296639</xdr:colOff>
      <xdr:row>3</xdr:row>
      <xdr:rowOff>199449</xdr:rowOff>
    </xdr:to>
    <xdr:pic>
      <xdr:nvPicPr>
        <xdr:cNvPr id="2" name="صورة 19">
          <a:extLst>
            <a:ext uri="{FF2B5EF4-FFF2-40B4-BE49-F238E27FC236}">
              <a16:creationId xmlns:a16="http://schemas.microsoft.com/office/drawing/2014/main" id="{D4CB6FE9-055F-4D15-9A34-916F04DDC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7210386" y="84690"/>
          <a:ext cx="534764" cy="686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wth\Desktop\&#1605;&#1608;&#1575;&#1585;&#1583;&#1584;&#1575;&#1578;&#1610;&#1577;\&#1578;&#1580;&#1587;&#1610;&#1585;\&#1606;&#1605;&#1575;&#1584;&#1580;%20&#1576;&#1585;&#1606;&#1575;&#1605;&#1580;%20&#1575;&#1604;&#1578;&#1580;&#1587;&#1610;&#1585;.xlsx" TargetMode="External"/><Relationship Id="rId1" Type="http://schemas.openxmlformats.org/officeDocument/2006/relationships/externalLinkPath" Target="/Users/kawth/Desktop/&#1605;&#1608;&#1575;&#1585;&#1583;&#1584;&#1575;&#1578;&#1610;&#1577;/&#1578;&#1580;&#1587;&#1610;&#1585;/&#1606;&#1605;&#1575;&#1584;&#1580;%20&#1576;&#1585;&#1606;&#1575;&#1605;&#1580;%20&#1575;&#1604;&#1578;&#1580;&#1587;&#1610;&#15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دراسة الجدوى "/>
      <sheetName val="الموازنة المالية "/>
      <sheetName val="الموازنة المالية التفصيلية"/>
      <sheetName val="مكافأة التدريس"/>
      <sheetName val="مسير مكافأة التدريس "/>
      <sheetName val="مكافأة  العاملين بالكليات"/>
      <sheetName val="مسير العاملين بالكليات"/>
    </sheetNames>
    <sheetDataSet>
      <sheetData sheetId="0"/>
      <sheetData sheetId="1"/>
      <sheetData sheetId="2"/>
      <sheetData sheetId="3"/>
      <sheetData sheetId="4">
        <row r="40">
          <cell r="C40">
            <v>0</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C761-A66D-4C36-ADB9-B0A62F5666DF}">
  <sheetPr>
    <pageSetUpPr fitToPage="1"/>
  </sheetPr>
  <dimension ref="A1:T91"/>
  <sheetViews>
    <sheetView rightToLeft="1" tabSelected="1" view="pageBreakPreview" zoomScale="112" zoomScaleNormal="100" zoomScaleSheetLayoutView="112" workbookViewId="0">
      <selection activeCell="O64" sqref="O64"/>
    </sheetView>
  </sheetViews>
  <sheetFormatPr defaultColWidth="9.1796875" defaultRowHeight="14.5" x14ac:dyDescent="0.35"/>
  <cols>
    <col min="1" max="1" width="3.453125" style="5" customWidth="1"/>
    <col min="2" max="2" width="13" style="5" customWidth="1"/>
    <col min="3" max="3" width="9" style="5" customWidth="1"/>
    <col min="4" max="4" width="9.54296875" style="5" customWidth="1"/>
    <col min="5" max="5" width="1.453125" style="5" customWidth="1"/>
    <col min="6" max="6" width="7.453125" style="5" customWidth="1"/>
    <col min="7" max="7" width="9.1796875" style="5" customWidth="1"/>
    <col min="8" max="8" width="5.453125" style="5" customWidth="1"/>
    <col min="9" max="9" width="8.453125" style="5" customWidth="1"/>
    <col min="10" max="10" width="1.1796875" style="5" customWidth="1"/>
    <col min="11" max="11" width="14.1796875" style="5" customWidth="1"/>
    <col min="12" max="12" width="10" style="5" customWidth="1"/>
    <col min="13" max="13" width="7.81640625" style="5" customWidth="1"/>
    <col min="14" max="14" width="13.81640625" style="5" customWidth="1"/>
    <col min="15" max="15" width="13.54296875" style="5" customWidth="1"/>
    <col min="16" max="16" width="4" style="5" customWidth="1"/>
    <col min="17" max="16384" width="9.1796875" style="5"/>
  </cols>
  <sheetData>
    <row r="1" spans="1:16" ht="14.5" customHeight="1" x14ac:dyDescent="0.35">
      <c r="A1" s="1"/>
      <c r="B1" s="2"/>
      <c r="C1" s="2"/>
      <c r="D1" s="2"/>
      <c r="E1" s="1"/>
      <c r="F1" s="3"/>
      <c r="G1" s="4" t="s">
        <v>0</v>
      </c>
      <c r="H1" s="4"/>
      <c r="I1" s="4"/>
      <c r="J1" s="4"/>
      <c r="K1" s="4"/>
      <c r="L1" s="4"/>
      <c r="M1" s="4"/>
      <c r="N1" s="1"/>
      <c r="O1" s="1"/>
      <c r="P1" s="1"/>
    </row>
    <row r="2" spans="1:16" ht="15" customHeight="1" x14ac:dyDescent="0.35">
      <c r="A2" s="1"/>
      <c r="B2" s="2"/>
      <c r="C2" s="2"/>
      <c r="D2" s="2"/>
      <c r="E2" s="6"/>
      <c r="F2" s="3"/>
      <c r="G2" s="4"/>
      <c r="H2" s="4"/>
      <c r="I2" s="4"/>
      <c r="J2" s="4"/>
      <c r="K2" s="4"/>
      <c r="L2" s="4"/>
      <c r="M2" s="4"/>
      <c r="N2" s="7" t="s">
        <v>1</v>
      </c>
      <c r="O2" s="8" t="s">
        <v>2</v>
      </c>
      <c r="P2" s="1"/>
    </row>
    <row r="3" spans="1:16" ht="15" customHeight="1" x14ac:dyDescent="0.35">
      <c r="A3" s="1"/>
      <c r="B3" s="2"/>
      <c r="C3" s="2"/>
      <c r="D3" s="2"/>
      <c r="E3" s="6"/>
      <c r="F3" s="3"/>
      <c r="G3" s="4"/>
      <c r="H3" s="4"/>
      <c r="I3" s="4"/>
      <c r="J3" s="4"/>
      <c r="K3" s="4"/>
      <c r="L3" s="4"/>
      <c r="M3" s="4"/>
      <c r="N3" s="7" t="s">
        <v>3</v>
      </c>
      <c r="O3" s="8" t="s">
        <v>4</v>
      </c>
      <c r="P3" s="1"/>
    </row>
    <row r="4" spans="1:16" ht="23.5" customHeight="1" x14ac:dyDescent="0.35">
      <c r="A4" s="1"/>
      <c r="B4" s="2"/>
      <c r="C4" s="2"/>
      <c r="D4" s="2"/>
      <c r="E4" s="6"/>
      <c r="F4" s="3"/>
      <c r="G4" s="4"/>
      <c r="H4" s="4"/>
      <c r="I4" s="4"/>
      <c r="J4" s="4"/>
      <c r="K4" s="4"/>
      <c r="L4" s="4"/>
      <c r="M4" s="4"/>
      <c r="N4" s="9" t="s">
        <v>5</v>
      </c>
      <c r="O4" s="10" t="s">
        <v>6</v>
      </c>
      <c r="P4" s="1"/>
    </row>
    <row r="5" spans="1:16" ht="69" customHeight="1" x14ac:dyDescent="0.35">
      <c r="A5" s="11" t="s">
        <v>7</v>
      </c>
      <c r="B5" s="11"/>
      <c r="C5" s="11"/>
      <c r="D5" s="11"/>
      <c r="E5" s="11"/>
      <c r="F5" s="11"/>
      <c r="G5" s="11"/>
      <c r="H5" s="11"/>
      <c r="I5" s="11"/>
      <c r="J5" s="11"/>
      <c r="K5" s="11"/>
      <c r="L5" s="11"/>
      <c r="M5" s="11"/>
      <c r="N5" s="11"/>
      <c r="O5" s="11"/>
      <c r="P5" s="1"/>
    </row>
    <row r="6" spans="1:16" ht="18" customHeight="1" thickBot="1" x14ac:dyDescent="0.4">
      <c r="A6" s="1"/>
      <c r="B6" s="1"/>
      <c r="C6" s="1"/>
      <c r="D6" s="1"/>
      <c r="E6" s="1"/>
      <c r="F6" s="1"/>
      <c r="G6" s="1"/>
      <c r="H6" s="1"/>
      <c r="I6" s="1"/>
      <c r="J6" s="1"/>
      <c r="K6" s="1"/>
      <c r="L6" s="1"/>
      <c r="M6" s="1"/>
      <c r="N6" s="1"/>
      <c r="O6" s="1"/>
      <c r="P6" s="1"/>
    </row>
    <row r="7" spans="1:16" ht="15" customHeight="1" x14ac:dyDescent="0.35">
      <c r="A7" s="12" t="s">
        <v>8</v>
      </c>
      <c r="B7" s="13"/>
      <c r="C7" s="14"/>
      <c r="D7" s="15"/>
      <c r="E7" s="1"/>
      <c r="F7" s="12" t="s">
        <v>9</v>
      </c>
      <c r="G7" s="13"/>
      <c r="H7" s="13"/>
      <c r="I7" s="16"/>
      <c r="J7" s="1"/>
      <c r="K7" s="12" t="s">
        <v>10</v>
      </c>
      <c r="L7" s="13"/>
      <c r="M7" s="16"/>
      <c r="N7" s="17"/>
      <c r="O7" s="17"/>
      <c r="P7" s="1"/>
    </row>
    <row r="8" spans="1:16" ht="15" customHeight="1" x14ac:dyDescent="0.35">
      <c r="A8" s="18" t="s">
        <v>11</v>
      </c>
      <c r="B8" s="19"/>
      <c r="C8" s="20"/>
      <c r="D8" s="21"/>
      <c r="E8" s="1"/>
      <c r="F8" s="22" t="s">
        <v>12</v>
      </c>
      <c r="G8" s="23"/>
      <c r="H8" s="24"/>
      <c r="I8" s="25"/>
      <c r="J8" s="1"/>
      <c r="K8" s="26" t="s">
        <v>13</v>
      </c>
      <c r="L8" s="27" t="s">
        <v>14</v>
      </c>
      <c r="M8" s="28" t="s">
        <v>15</v>
      </c>
      <c r="N8" s="29"/>
      <c r="O8" s="29"/>
      <c r="P8" s="1"/>
    </row>
    <row r="9" spans="1:16" ht="15" customHeight="1" thickBot="1" x14ac:dyDescent="0.4">
      <c r="A9" s="30" t="s">
        <v>16</v>
      </c>
      <c r="B9" s="31"/>
      <c r="C9" s="32"/>
      <c r="D9" s="33"/>
      <c r="E9" s="1"/>
      <c r="F9" s="22" t="s">
        <v>17</v>
      </c>
      <c r="G9" s="23"/>
      <c r="H9" s="34"/>
      <c r="I9" s="35"/>
      <c r="J9" s="1"/>
      <c r="K9" s="36" t="s">
        <v>18</v>
      </c>
      <c r="L9" s="37">
        <v>7000</v>
      </c>
      <c r="M9" s="38"/>
      <c r="N9" s="39"/>
      <c r="O9" s="40"/>
      <c r="P9" s="1"/>
    </row>
    <row r="10" spans="1:16" ht="18" customHeight="1" x14ac:dyDescent="0.35">
      <c r="A10" s="1"/>
      <c r="B10" s="1"/>
      <c r="C10" s="1"/>
      <c r="D10" s="1"/>
      <c r="E10" s="1"/>
      <c r="F10" s="22" t="s">
        <v>19</v>
      </c>
      <c r="G10" s="23"/>
      <c r="H10" s="41">
        <v>0.1</v>
      </c>
      <c r="I10" s="42"/>
      <c r="J10" s="1"/>
      <c r="K10" s="36" t="s">
        <v>20</v>
      </c>
      <c r="L10" s="37">
        <v>20000</v>
      </c>
      <c r="M10" s="38"/>
      <c r="N10" s="39"/>
      <c r="O10" s="40"/>
      <c r="P10" s="1"/>
    </row>
    <row r="11" spans="1:16" ht="18" customHeight="1" thickBot="1" x14ac:dyDescent="0.4">
      <c r="A11" s="1"/>
      <c r="B11" s="1"/>
      <c r="C11" s="1"/>
      <c r="D11" s="1"/>
      <c r="E11" s="1"/>
      <c r="F11" s="43" t="s">
        <v>21</v>
      </c>
      <c r="G11" s="44"/>
      <c r="H11" s="45">
        <f>IFERROR(H9*H10,"")</f>
        <v>0</v>
      </c>
      <c r="I11" s="46"/>
      <c r="J11" s="1"/>
      <c r="K11" s="36" t="s">
        <v>22</v>
      </c>
      <c r="L11" s="47">
        <v>20000</v>
      </c>
      <c r="M11" s="38"/>
      <c r="N11" s="39"/>
      <c r="O11" s="40"/>
      <c r="P11" s="1"/>
    </row>
    <row r="12" spans="1:16" ht="18" customHeight="1" x14ac:dyDescent="0.35">
      <c r="A12" s="1"/>
      <c r="B12" s="1"/>
      <c r="C12" s="1"/>
      <c r="D12" s="1"/>
      <c r="E12" s="1"/>
      <c r="F12" s="1"/>
      <c r="G12" s="1"/>
      <c r="H12" s="29"/>
      <c r="I12" s="29"/>
      <c r="J12" s="1"/>
      <c r="K12" s="48" t="s">
        <v>23</v>
      </c>
      <c r="L12" s="49">
        <v>5000</v>
      </c>
      <c r="M12" s="38"/>
      <c r="N12" s="50"/>
      <c r="O12" s="40"/>
      <c r="P12" s="1"/>
    </row>
    <row r="13" spans="1:16" ht="15" thickBot="1" x14ac:dyDescent="0.4">
      <c r="A13" s="17"/>
      <c r="B13" s="1"/>
      <c r="C13" s="1"/>
      <c r="D13" s="1"/>
      <c r="E13" s="1"/>
      <c r="F13" s="1"/>
      <c r="G13" s="1"/>
      <c r="H13" s="1"/>
      <c r="I13" s="1"/>
      <c r="J13" s="1"/>
      <c r="K13" s="51" t="s">
        <v>24</v>
      </c>
      <c r="L13" s="52">
        <f>L19+L28+L52+I71</f>
        <v>0</v>
      </c>
      <c r="M13" s="53"/>
      <c r="N13" s="54"/>
      <c r="O13" s="50"/>
      <c r="P13" s="1"/>
    </row>
    <row r="14" spans="1:16" ht="8.25" customHeight="1" thickBot="1" x14ac:dyDescent="0.4">
      <c r="A14" s="17"/>
      <c r="B14" s="1"/>
      <c r="C14" s="1"/>
      <c r="D14" s="1"/>
      <c r="E14" s="1"/>
      <c r="F14" s="1"/>
      <c r="G14" s="1"/>
      <c r="H14" s="1"/>
      <c r="I14" s="1"/>
      <c r="J14" s="1"/>
      <c r="K14" s="55"/>
      <c r="L14" s="55"/>
      <c r="M14" s="55"/>
      <c r="N14" s="55"/>
      <c r="O14" s="50"/>
      <c r="P14" s="1"/>
    </row>
    <row r="15" spans="1:16" ht="15.5" x14ac:dyDescent="0.35">
      <c r="A15" s="56" t="s">
        <v>25</v>
      </c>
      <c r="B15" s="57"/>
      <c r="C15" s="57"/>
      <c r="D15" s="57"/>
      <c r="E15" s="57"/>
      <c r="F15" s="57"/>
      <c r="G15" s="57"/>
      <c r="H15" s="57"/>
      <c r="I15" s="57"/>
      <c r="J15" s="57"/>
      <c r="K15" s="57"/>
      <c r="L15" s="57"/>
      <c r="M15" s="57"/>
      <c r="N15" s="57"/>
      <c r="O15" s="58"/>
      <c r="P15" s="1"/>
    </row>
    <row r="16" spans="1:16" ht="16.5" customHeight="1" thickBot="1" x14ac:dyDescent="0.4">
      <c r="A16" s="59" t="s">
        <v>26</v>
      </c>
      <c r="B16" s="60" t="s">
        <v>27</v>
      </c>
      <c r="C16" s="61" t="s">
        <v>28</v>
      </c>
      <c r="D16" s="61"/>
      <c r="E16" s="61"/>
      <c r="F16" s="61"/>
      <c r="G16" s="62" t="s">
        <v>29</v>
      </c>
      <c r="H16" s="63"/>
      <c r="I16" s="64"/>
      <c r="J16" s="62" t="s">
        <v>30</v>
      </c>
      <c r="K16" s="64"/>
      <c r="L16" s="61" t="s">
        <v>31</v>
      </c>
      <c r="M16" s="61"/>
      <c r="N16" s="65" t="s">
        <v>32</v>
      </c>
      <c r="O16" s="66"/>
      <c r="P16" s="1"/>
    </row>
    <row r="17" spans="1:20" ht="15.5" x14ac:dyDescent="0.35">
      <c r="A17" s="67">
        <v>1</v>
      </c>
      <c r="B17" s="68"/>
      <c r="C17" s="69"/>
      <c r="D17" s="69"/>
      <c r="E17" s="69"/>
      <c r="F17" s="69"/>
      <c r="G17" s="70"/>
      <c r="H17" s="70"/>
      <c r="I17" s="70"/>
      <c r="J17" s="70"/>
      <c r="K17" s="70"/>
      <c r="L17" s="71"/>
      <c r="M17" s="71"/>
      <c r="N17" s="14"/>
      <c r="O17" s="15"/>
      <c r="P17" s="1"/>
    </row>
    <row r="18" spans="1:20" ht="15" thickBot="1" x14ac:dyDescent="0.4">
      <c r="A18" s="72">
        <v>2</v>
      </c>
      <c r="B18" s="73"/>
      <c r="C18" s="74"/>
      <c r="D18" s="74"/>
      <c r="E18" s="74"/>
      <c r="F18" s="74"/>
      <c r="G18" s="75"/>
      <c r="H18" s="75"/>
      <c r="I18" s="75"/>
      <c r="J18" s="75"/>
      <c r="K18" s="75"/>
      <c r="L18" s="76"/>
      <c r="M18" s="76"/>
      <c r="N18" s="77"/>
      <c r="O18" s="78"/>
      <c r="P18" s="1"/>
    </row>
    <row r="19" spans="1:20" ht="15" thickBot="1" x14ac:dyDescent="0.4">
      <c r="A19" s="79" t="s">
        <v>33</v>
      </c>
      <c r="B19" s="80"/>
      <c r="C19" s="80"/>
      <c r="D19" s="80"/>
      <c r="E19" s="80"/>
      <c r="F19" s="80"/>
      <c r="G19" s="80"/>
      <c r="H19" s="80"/>
      <c r="I19" s="80"/>
      <c r="J19" s="80"/>
      <c r="K19" s="81"/>
      <c r="L19" s="82">
        <f>IFERROR(SUM(L17:M18),"")</f>
        <v>0</v>
      </c>
      <c r="M19" s="83"/>
      <c r="N19" s="2"/>
      <c r="O19" s="2"/>
      <c r="P19" s="1"/>
    </row>
    <row r="20" spans="1:20" ht="10" customHeight="1" thickBot="1" x14ac:dyDescent="0.4">
      <c r="A20" s="17"/>
      <c r="B20" s="1"/>
      <c r="C20" s="1"/>
      <c r="D20" s="1"/>
      <c r="E20" s="1"/>
      <c r="F20" s="1"/>
      <c r="G20" s="1"/>
      <c r="H20" s="1"/>
      <c r="I20" s="1"/>
      <c r="J20" s="1"/>
      <c r="K20" s="1"/>
      <c r="L20" s="1"/>
      <c r="M20" s="1"/>
      <c r="N20" s="1"/>
      <c r="O20" s="1"/>
      <c r="P20" s="1"/>
    </row>
    <row r="21" spans="1:20" ht="14.25" customHeight="1" x14ac:dyDescent="0.35">
      <c r="A21" s="56" t="s">
        <v>34</v>
      </c>
      <c r="B21" s="57"/>
      <c r="C21" s="57"/>
      <c r="D21" s="57"/>
      <c r="E21" s="57"/>
      <c r="F21" s="57"/>
      <c r="G21" s="57"/>
      <c r="H21" s="57"/>
      <c r="I21" s="57"/>
      <c r="J21" s="57"/>
      <c r="K21" s="57"/>
      <c r="L21" s="57"/>
      <c r="M21" s="57"/>
      <c r="N21" s="57"/>
      <c r="O21" s="58"/>
      <c r="P21" s="1"/>
    </row>
    <row r="22" spans="1:20" ht="14.25" customHeight="1" thickBot="1" x14ac:dyDescent="0.4">
      <c r="A22" s="59" t="s">
        <v>26</v>
      </c>
      <c r="B22" s="60" t="s">
        <v>27</v>
      </c>
      <c r="C22" s="61" t="s">
        <v>28</v>
      </c>
      <c r="D22" s="61"/>
      <c r="E22" s="61"/>
      <c r="F22" s="61"/>
      <c r="G22" s="62" t="s">
        <v>35</v>
      </c>
      <c r="H22" s="63"/>
      <c r="I22" s="64"/>
      <c r="J22" s="62" t="s">
        <v>29</v>
      </c>
      <c r="K22" s="64"/>
      <c r="L22" s="61" t="s">
        <v>31</v>
      </c>
      <c r="M22" s="61"/>
      <c r="N22" s="65" t="s">
        <v>32</v>
      </c>
      <c r="O22" s="66"/>
      <c r="P22" s="1"/>
    </row>
    <row r="23" spans="1:20" ht="14.25" customHeight="1" x14ac:dyDescent="0.35">
      <c r="A23" s="84">
        <v>1</v>
      </c>
      <c r="B23" s="68"/>
      <c r="C23" s="69"/>
      <c r="D23" s="69"/>
      <c r="E23" s="69"/>
      <c r="F23" s="69"/>
      <c r="G23" s="85"/>
      <c r="H23" s="85"/>
      <c r="I23" s="85"/>
      <c r="J23" s="70"/>
      <c r="K23" s="70"/>
      <c r="L23" s="71"/>
      <c r="M23" s="71"/>
      <c r="N23" s="14"/>
      <c r="O23" s="15"/>
      <c r="P23" s="1"/>
    </row>
    <row r="24" spans="1:20" ht="29.15" customHeight="1" x14ac:dyDescent="0.35">
      <c r="A24" s="86">
        <v>2</v>
      </c>
      <c r="B24" s="87"/>
      <c r="C24" s="88"/>
      <c r="D24" s="88"/>
      <c r="E24" s="88"/>
      <c r="F24" s="88"/>
      <c r="G24" s="89"/>
      <c r="H24" s="89"/>
      <c r="I24" s="89"/>
      <c r="J24" s="90"/>
      <c r="K24" s="90"/>
      <c r="L24" s="34"/>
      <c r="M24" s="34"/>
      <c r="N24" s="20"/>
      <c r="O24" s="21"/>
      <c r="P24" s="1"/>
    </row>
    <row r="25" spans="1:20" ht="27" customHeight="1" x14ac:dyDescent="0.35">
      <c r="A25" s="86">
        <v>3</v>
      </c>
      <c r="B25" s="87"/>
      <c r="C25" s="88"/>
      <c r="D25" s="88"/>
      <c r="E25" s="88"/>
      <c r="F25" s="88"/>
      <c r="G25" s="89"/>
      <c r="H25" s="89"/>
      <c r="I25" s="89"/>
      <c r="J25" s="90"/>
      <c r="K25" s="90"/>
      <c r="L25" s="34"/>
      <c r="M25" s="34"/>
      <c r="N25" s="20"/>
      <c r="O25" s="21"/>
      <c r="P25" s="1"/>
    </row>
    <row r="26" spans="1:20" ht="14.25" customHeight="1" x14ac:dyDescent="0.35">
      <c r="A26" s="86">
        <v>4</v>
      </c>
      <c r="B26" s="87"/>
      <c r="C26" s="88"/>
      <c r="D26" s="88"/>
      <c r="E26" s="88"/>
      <c r="F26" s="88"/>
      <c r="G26" s="91"/>
      <c r="H26" s="91"/>
      <c r="I26" s="91"/>
      <c r="J26" s="90"/>
      <c r="K26" s="90"/>
      <c r="L26" s="34"/>
      <c r="M26" s="34"/>
      <c r="N26" s="20"/>
      <c r="O26" s="21"/>
      <c r="P26" s="1"/>
    </row>
    <row r="27" spans="1:20" ht="14.25" customHeight="1" thickBot="1" x14ac:dyDescent="0.4">
      <c r="A27" s="92">
        <v>5</v>
      </c>
      <c r="B27" s="73"/>
      <c r="C27" s="74"/>
      <c r="D27" s="74"/>
      <c r="E27" s="74"/>
      <c r="F27" s="74"/>
      <c r="G27" s="93"/>
      <c r="H27" s="93"/>
      <c r="I27" s="93"/>
      <c r="J27" s="75"/>
      <c r="K27" s="75"/>
      <c r="L27" s="76"/>
      <c r="M27" s="76"/>
      <c r="N27" s="77"/>
      <c r="O27" s="78"/>
      <c r="P27" s="1"/>
    </row>
    <row r="28" spans="1:20" ht="14.25" customHeight="1" thickBot="1" x14ac:dyDescent="0.4">
      <c r="A28" s="79" t="s">
        <v>33</v>
      </c>
      <c r="B28" s="80"/>
      <c r="C28" s="80"/>
      <c r="D28" s="80"/>
      <c r="E28" s="80"/>
      <c r="F28" s="80"/>
      <c r="G28" s="80"/>
      <c r="H28" s="80"/>
      <c r="I28" s="80"/>
      <c r="J28" s="80"/>
      <c r="K28" s="81"/>
      <c r="L28" s="82">
        <f>IFERROR(SUM(L23:M27),"")</f>
        <v>0</v>
      </c>
      <c r="M28" s="83"/>
      <c r="N28" s="2"/>
      <c r="O28" s="2"/>
      <c r="P28" s="1"/>
      <c r="T28" s="94"/>
    </row>
    <row r="29" spans="1:20" ht="10" customHeight="1" thickBot="1" x14ac:dyDescent="0.4">
      <c r="A29" s="95"/>
      <c r="B29" s="17"/>
      <c r="C29" s="17"/>
      <c r="D29" s="17"/>
      <c r="E29" s="17"/>
      <c r="F29" s="95"/>
      <c r="G29" s="95"/>
      <c r="H29" s="95"/>
      <c r="I29" s="95"/>
      <c r="J29" s="95"/>
      <c r="K29" s="95"/>
      <c r="L29" s="1"/>
      <c r="M29" s="29"/>
      <c r="N29" s="29"/>
      <c r="O29" s="29"/>
      <c r="P29" s="1"/>
      <c r="T29" s="94"/>
    </row>
    <row r="30" spans="1:20" ht="14.25" customHeight="1" x14ac:dyDescent="0.35">
      <c r="A30" s="56" t="s">
        <v>36</v>
      </c>
      <c r="B30" s="57"/>
      <c r="C30" s="57"/>
      <c r="D30" s="57"/>
      <c r="E30" s="57"/>
      <c r="F30" s="57"/>
      <c r="G30" s="57"/>
      <c r="H30" s="57"/>
      <c r="I30" s="57"/>
      <c r="J30" s="57"/>
      <c r="K30" s="57"/>
      <c r="L30" s="57"/>
      <c r="M30" s="57"/>
      <c r="N30" s="57"/>
      <c r="O30" s="58"/>
      <c r="P30" s="1"/>
      <c r="T30" s="94"/>
    </row>
    <row r="31" spans="1:20" ht="14.25" customHeight="1" thickBot="1" x14ac:dyDescent="0.4">
      <c r="A31" s="59" t="s">
        <v>26</v>
      </c>
      <c r="B31" s="60" t="s">
        <v>27</v>
      </c>
      <c r="C31" s="61" t="s">
        <v>28</v>
      </c>
      <c r="D31" s="61"/>
      <c r="E31" s="61"/>
      <c r="F31" s="61"/>
      <c r="G31" s="62" t="s">
        <v>37</v>
      </c>
      <c r="H31" s="63"/>
      <c r="I31" s="63"/>
      <c r="J31" s="64"/>
      <c r="K31" s="96" t="s">
        <v>38</v>
      </c>
      <c r="L31" s="61" t="s">
        <v>31</v>
      </c>
      <c r="M31" s="61"/>
      <c r="N31" s="65" t="s">
        <v>32</v>
      </c>
      <c r="O31" s="66"/>
      <c r="P31" s="1"/>
      <c r="T31" s="94"/>
    </row>
    <row r="32" spans="1:20" ht="14.25" customHeight="1" x14ac:dyDescent="0.35">
      <c r="A32" s="84">
        <v>1</v>
      </c>
      <c r="B32" s="97"/>
      <c r="C32" s="98"/>
      <c r="D32" s="98"/>
      <c r="E32" s="98"/>
      <c r="F32" s="98"/>
      <c r="G32" s="99"/>
      <c r="H32" s="99"/>
      <c r="I32" s="99"/>
      <c r="J32" s="99"/>
      <c r="K32" s="100"/>
      <c r="L32" s="101"/>
      <c r="M32" s="101"/>
      <c r="N32" s="102"/>
      <c r="O32" s="103"/>
      <c r="P32" s="1"/>
      <c r="T32" s="94"/>
    </row>
    <row r="33" spans="1:20" ht="14.25" customHeight="1" x14ac:dyDescent="0.35">
      <c r="A33" s="86">
        <v>2</v>
      </c>
      <c r="B33" s="104"/>
      <c r="C33" s="105"/>
      <c r="D33" s="105"/>
      <c r="E33" s="105"/>
      <c r="F33" s="105"/>
      <c r="G33" s="106"/>
      <c r="H33" s="106"/>
      <c r="I33" s="106"/>
      <c r="J33" s="106"/>
      <c r="K33" s="107"/>
      <c r="L33" s="108"/>
      <c r="M33" s="108"/>
      <c r="N33" s="109"/>
      <c r="O33" s="110"/>
      <c r="P33" s="1"/>
      <c r="T33" s="94"/>
    </row>
    <row r="34" spans="1:20" ht="14.25" customHeight="1" x14ac:dyDescent="0.35">
      <c r="A34" s="86">
        <v>3</v>
      </c>
      <c r="B34" s="104"/>
      <c r="C34" s="105"/>
      <c r="D34" s="105"/>
      <c r="E34" s="105"/>
      <c r="F34" s="105"/>
      <c r="G34" s="106"/>
      <c r="H34" s="106"/>
      <c r="I34" s="106"/>
      <c r="J34" s="106"/>
      <c r="K34" s="107"/>
      <c r="L34" s="108"/>
      <c r="M34" s="108"/>
      <c r="N34" s="109"/>
      <c r="O34" s="110"/>
      <c r="P34" s="1"/>
      <c r="T34" s="94"/>
    </row>
    <row r="35" spans="1:20" ht="14.25" customHeight="1" x14ac:dyDescent="0.35">
      <c r="A35" s="86">
        <v>4</v>
      </c>
      <c r="B35" s="104"/>
      <c r="C35" s="105"/>
      <c r="D35" s="105"/>
      <c r="E35" s="105"/>
      <c r="F35" s="105"/>
      <c r="G35" s="106"/>
      <c r="H35" s="106"/>
      <c r="I35" s="106"/>
      <c r="J35" s="106"/>
      <c r="K35" s="107"/>
      <c r="L35" s="108"/>
      <c r="M35" s="108"/>
      <c r="N35" s="109"/>
      <c r="O35" s="110"/>
      <c r="P35" s="1"/>
      <c r="T35" s="94"/>
    </row>
    <row r="36" spans="1:20" ht="14.25" customHeight="1" x14ac:dyDescent="0.35">
      <c r="A36" s="86">
        <v>5</v>
      </c>
      <c r="B36" s="104"/>
      <c r="C36" s="105"/>
      <c r="D36" s="105"/>
      <c r="E36" s="105"/>
      <c r="F36" s="105"/>
      <c r="G36" s="106"/>
      <c r="H36" s="106"/>
      <c r="I36" s="106"/>
      <c r="J36" s="106"/>
      <c r="K36" s="107"/>
      <c r="L36" s="108"/>
      <c r="M36" s="108"/>
      <c r="N36" s="109"/>
      <c r="O36" s="110"/>
      <c r="P36" s="1"/>
      <c r="T36" s="94"/>
    </row>
    <row r="37" spans="1:20" ht="14.25" customHeight="1" x14ac:dyDescent="0.35">
      <c r="A37" s="86">
        <v>6</v>
      </c>
      <c r="B37" s="104"/>
      <c r="C37" s="105"/>
      <c r="D37" s="105"/>
      <c r="E37" s="105"/>
      <c r="F37" s="105"/>
      <c r="G37" s="106"/>
      <c r="H37" s="106"/>
      <c r="I37" s="106"/>
      <c r="J37" s="106"/>
      <c r="K37" s="107"/>
      <c r="L37" s="108"/>
      <c r="M37" s="108"/>
      <c r="N37" s="109"/>
      <c r="O37" s="110"/>
      <c r="P37" s="1"/>
      <c r="T37" s="94"/>
    </row>
    <row r="38" spans="1:20" ht="14.25" customHeight="1" x14ac:dyDescent="0.35">
      <c r="A38" s="86">
        <v>7</v>
      </c>
      <c r="B38" s="104"/>
      <c r="C38" s="105"/>
      <c r="D38" s="105"/>
      <c r="E38" s="105"/>
      <c r="F38" s="105"/>
      <c r="G38" s="106"/>
      <c r="H38" s="106"/>
      <c r="I38" s="106"/>
      <c r="J38" s="106"/>
      <c r="K38" s="107"/>
      <c r="L38" s="108"/>
      <c r="M38" s="108"/>
      <c r="N38" s="109"/>
      <c r="O38" s="110"/>
      <c r="P38" s="1"/>
      <c r="T38" s="94"/>
    </row>
    <row r="39" spans="1:20" ht="14.25" customHeight="1" x14ac:dyDescent="0.35">
      <c r="A39" s="86">
        <v>8</v>
      </c>
      <c r="B39" s="104"/>
      <c r="C39" s="105"/>
      <c r="D39" s="105"/>
      <c r="E39" s="105"/>
      <c r="F39" s="105"/>
      <c r="G39" s="106"/>
      <c r="H39" s="106"/>
      <c r="I39" s="106"/>
      <c r="J39" s="106"/>
      <c r="K39" s="107"/>
      <c r="L39" s="108"/>
      <c r="M39" s="108"/>
      <c r="N39" s="109"/>
      <c r="O39" s="110"/>
      <c r="P39" s="1"/>
      <c r="T39" s="94"/>
    </row>
    <row r="40" spans="1:20" ht="14.25" customHeight="1" x14ac:dyDescent="0.35">
      <c r="A40" s="86">
        <v>9</v>
      </c>
      <c r="B40" s="104"/>
      <c r="C40" s="105"/>
      <c r="D40" s="105"/>
      <c r="E40" s="105"/>
      <c r="F40" s="105"/>
      <c r="G40" s="106"/>
      <c r="H40" s="106"/>
      <c r="I40" s="106"/>
      <c r="J40" s="106"/>
      <c r="K40" s="107"/>
      <c r="L40" s="108"/>
      <c r="M40" s="108"/>
      <c r="N40" s="109"/>
      <c r="O40" s="110"/>
      <c r="P40" s="1"/>
      <c r="T40" s="94"/>
    </row>
    <row r="41" spans="1:20" ht="14.25" customHeight="1" x14ac:dyDescent="0.35">
      <c r="A41" s="86">
        <v>10</v>
      </c>
      <c r="B41" s="104"/>
      <c r="C41" s="105"/>
      <c r="D41" s="105"/>
      <c r="E41" s="105"/>
      <c r="F41" s="105"/>
      <c r="G41" s="106"/>
      <c r="H41" s="106"/>
      <c r="I41" s="106"/>
      <c r="J41" s="106"/>
      <c r="K41" s="107"/>
      <c r="L41" s="108"/>
      <c r="M41" s="108"/>
      <c r="N41" s="109"/>
      <c r="O41" s="110"/>
      <c r="P41" s="1"/>
      <c r="T41" s="94"/>
    </row>
    <row r="42" spans="1:20" ht="14.25" customHeight="1" x14ac:dyDescent="0.35">
      <c r="A42" s="86">
        <v>11</v>
      </c>
      <c r="B42" s="104"/>
      <c r="C42" s="105"/>
      <c r="D42" s="105"/>
      <c r="E42" s="105"/>
      <c r="F42" s="105"/>
      <c r="G42" s="106"/>
      <c r="H42" s="106"/>
      <c r="I42" s="106"/>
      <c r="J42" s="106"/>
      <c r="K42" s="107"/>
      <c r="L42" s="108"/>
      <c r="M42" s="108"/>
      <c r="N42" s="109"/>
      <c r="O42" s="110"/>
      <c r="P42" s="1"/>
      <c r="T42" s="94"/>
    </row>
    <row r="43" spans="1:20" ht="14.25" customHeight="1" x14ac:dyDescent="0.35">
      <c r="A43" s="86">
        <v>12</v>
      </c>
      <c r="B43" s="104"/>
      <c r="C43" s="105"/>
      <c r="D43" s="105"/>
      <c r="E43" s="105"/>
      <c r="F43" s="105"/>
      <c r="G43" s="106"/>
      <c r="H43" s="106"/>
      <c r="I43" s="106"/>
      <c r="J43" s="106"/>
      <c r="K43" s="107"/>
      <c r="L43" s="108"/>
      <c r="M43" s="108"/>
      <c r="N43" s="109"/>
      <c r="O43" s="110"/>
      <c r="P43" s="1"/>
      <c r="T43" s="94"/>
    </row>
    <row r="44" spans="1:20" ht="14.25" customHeight="1" x14ac:dyDescent="0.35">
      <c r="A44" s="86">
        <v>13</v>
      </c>
      <c r="B44" s="104"/>
      <c r="C44" s="105"/>
      <c r="D44" s="105"/>
      <c r="E44" s="105"/>
      <c r="F44" s="105"/>
      <c r="G44" s="106"/>
      <c r="H44" s="106"/>
      <c r="I44" s="106"/>
      <c r="J44" s="106"/>
      <c r="K44" s="107"/>
      <c r="L44" s="108"/>
      <c r="M44" s="108"/>
      <c r="N44" s="109"/>
      <c r="O44" s="110"/>
      <c r="P44" s="1"/>
      <c r="T44" s="94"/>
    </row>
    <row r="45" spans="1:20" ht="14.25" customHeight="1" x14ac:dyDescent="0.35">
      <c r="A45" s="86">
        <v>14</v>
      </c>
      <c r="B45" s="104"/>
      <c r="C45" s="105"/>
      <c r="D45" s="105"/>
      <c r="E45" s="105"/>
      <c r="F45" s="105"/>
      <c r="G45" s="106"/>
      <c r="H45" s="106"/>
      <c r="I45" s="106"/>
      <c r="J45" s="106"/>
      <c r="K45" s="107"/>
      <c r="L45" s="108"/>
      <c r="M45" s="108"/>
      <c r="N45" s="109"/>
      <c r="O45" s="110"/>
      <c r="P45" s="1"/>
      <c r="T45" s="94"/>
    </row>
    <row r="46" spans="1:20" ht="14.25" customHeight="1" x14ac:dyDescent="0.35">
      <c r="A46" s="86">
        <v>15</v>
      </c>
      <c r="B46" s="104"/>
      <c r="C46" s="105"/>
      <c r="D46" s="105"/>
      <c r="E46" s="105"/>
      <c r="F46" s="105"/>
      <c r="G46" s="106"/>
      <c r="H46" s="106"/>
      <c r="I46" s="106"/>
      <c r="J46" s="106"/>
      <c r="K46" s="107"/>
      <c r="L46" s="108"/>
      <c r="M46" s="108"/>
      <c r="N46" s="109"/>
      <c r="O46" s="110"/>
      <c r="P46" s="1"/>
      <c r="T46" s="94"/>
    </row>
    <row r="47" spans="1:20" ht="14.25" customHeight="1" x14ac:dyDescent="0.35">
      <c r="A47" s="86">
        <v>16</v>
      </c>
      <c r="B47" s="104"/>
      <c r="C47" s="105"/>
      <c r="D47" s="105"/>
      <c r="E47" s="105"/>
      <c r="F47" s="105"/>
      <c r="G47" s="106"/>
      <c r="H47" s="106"/>
      <c r="I47" s="106"/>
      <c r="J47" s="106"/>
      <c r="K47" s="107"/>
      <c r="L47" s="108"/>
      <c r="M47" s="108"/>
      <c r="N47" s="109"/>
      <c r="O47" s="110"/>
      <c r="P47" s="1"/>
      <c r="T47" s="94"/>
    </row>
    <row r="48" spans="1:20" ht="14.25" customHeight="1" x14ac:dyDescent="0.35">
      <c r="A48" s="86">
        <v>17</v>
      </c>
      <c r="B48" s="104"/>
      <c r="C48" s="105"/>
      <c r="D48" s="105"/>
      <c r="E48" s="105"/>
      <c r="F48" s="105"/>
      <c r="G48" s="106"/>
      <c r="H48" s="106"/>
      <c r="I48" s="106"/>
      <c r="J48" s="106"/>
      <c r="K48" s="107"/>
      <c r="L48" s="108"/>
      <c r="M48" s="108"/>
      <c r="N48" s="109"/>
      <c r="O48" s="110"/>
      <c r="P48" s="1"/>
      <c r="T48" s="94"/>
    </row>
    <row r="49" spans="1:20" ht="14.25" customHeight="1" x14ac:dyDescent="0.35">
      <c r="A49" s="86">
        <v>18</v>
      </c>
      <c r="B49" s="104"/>
      <c r="C49" s="105"/>
      <c r="D49" s="105"/>
      <c r="E49" s="105"/>
      <c r="F49" s="105"/>
      <c r="G49" s="106"/>
      <c r="H49" s="106"/>
      <c r="I49" s="106"/>
      <c r="J49" s="106"/>
      <c r="K49" s="107"/>
      <c r="L49" s="108"/>
      <c r="M49" s="108"/>
      <c r="N49" s="109"/>
      <c r="O49" s="110"/>
      <c r="P49" s="1"/>
      <c r="T49" s="94"/>
    </row>
    <row r="50" spans="1:20" ht="13" customHeight="1" x14ac:dyDescent="0.35">
      <c r="A50" s="86">
        <v>19</v>
      </c>
      <c r="B50" s="104"/>
      <c r="C50" s="105"/>
      <c r="D50" s="105"/>
      <c r="E50" s="105"/>
      <c r="F50" s="105"/>
      <c r="G50" s="106"/>
      <c r="H50" s="106"/>
      <c r="I50" s="106"/>
      <c r="J50" s="106"/>
      <c r="K50" s="107"/>
      <c r="L50" s="108"/>
      <c r="M50" s="108"/>
      <c r="N50" s="109"/>
      <c r="O50" s="110"/>
      <c r="P50" s="1"/>
      <c r="T50" s="94"/>
    </row>
    <row r="51" spans="1:20" ht="14.25" customHeight="1" thickBot="1" x14ac:dyDescent="0.4">
      <c r="A51" s="92">
        <v>20</v>
      </c>
      <c r="B51" s="111"/>
      <c r="C51" s="112"/>
      <c r="D51" s="112"/>
      <c r="E51" s="112"/>
      <c r="F51" s="112"/>
      <c r="G51" s="113"/>
      <c r="H51" s="113"/>
      <c r="I51" s="113"/>
      <c r="J51" s="113"/>
      <c r="K51" s="114"/>
      <c r="L51" s="115"/>
      <c r="M51" s="115"/>
      <c r="N51" s="116"/>
      <c r="O51" s="117"/>
      <c r="P51" s="1"/>
      <c r="T51" s="94"/>
    </row>
    <row r="52" spans="1:20" ht="14.25" customHeight="1" thickBot="1" x14ac:dyDescent="0.4">
      <c r="A52" s="79" t="s">
        <v>33</v>
      </c>
      <c r="B52" s="80"/>
      <c r="C52" s="80"/>
      <c r="D52" s="80"/>
      <c r="E52" s="80"/>
      <c r="F52" s="80"/>
      <c r="G52" s="80"/>
      <c r="H52" s="80"/>
      <c r="I52" s="80"/>
      <c r="J52" s="80"/>
      <c r="K52" s="81"/>
      <c r="L52" s="82">
        <f>IFERROR(SUM(L32:M51),"")</f>
        <v>0</v>
      </c>
      <c r="M52" s="83"/>
      <c r="N52" s="2"/>
      <c r="O52" s="2"/>
      <c r="P52" s="1"/>
      <c r="T52" s="94"/>
    </row>
    <row r="53" spans="1:20" ht="14.25" customHeight="1" thickBot="1" x14ac:dyDescent="0.4">
      <c r="A53" s="95"/>
      <c r="B53" s="17"/>
      <c r="C53" s="17"/>
      <c r="D53" s="17"/>
      <c r="E53" s="17"/>
      <c r="F53" s="95"/>
      <c r="G53" s="95"/>
      <c r="H53" s="95"/>
      <c r="I53" s="95"/>
      <c r="J53" s="95"/>
      <c r="K53" s="95"/>
      <c r="L53" s="29"/>
      <c r="M53" s="29"/>
      <c r="N53" s="29"/>
      <c r="O53" s="1"/>
      <c r="P53" s="1"/>
      <c r="T53" s="94"/>
    </row>
    <row r="54" spans="1:20" ht="14.25" customHeight="1" x14ac:dyDescent="0.35">
      <c r="A54" s="118" t="s">
        <v>39</v>
      </c>
      <c r="B54" s="119"/>
      <c r="C54" s="119"/>
      <c r="D54" s="119"/>
      <c r="E54" s="119"/>
      <c r="F54" s="119"/>
      <c r="G54" s="119"/>
      <c r="H54" s="119"/>
      <c r="I54" s="119"/>
      <c r="J54" s="119"/>
      <c r="K54" s="119"/>
      <c r="L54" s="119"/>
      <c r="M54" s="119"/>
      <c r="N54" s="120"/>
      <c r="O54" s="121"/>
      <c r="P54" s="1"/>
      <c r="T54" s="94"/>
    </row>
    <row r="55" spans="1:20" ht="14.25" customHeight="1" thickBot="1" x14ac:dyDescent="0.4">
      <c r="A55" s="59" t="s">
        <v>26</v>
      </c>
      <c r="B55" s="60" t="s">
        <v>27</v>
      </c>
      <c r="C55" s="61" t="s">
        <v>28</v>
      </c>
      <c r="D55" s="61"/>
      <c r="E55" s="61"/>
      <c r="F55" s="61"/>
      <c r="G55" s="62" t="s">
        <v>40</v>
      </c>
      <c r="H55" s="64"/>
      <c r="I55" s="62" t="s">
        <v>31</v>
      </c>
      <c r="J55" s="63"/>
      <c r="K55" s="64"/>
      <c r="L55" s="122" t="s">
        <v>32</v>
      </c>
      <c r="M55" s="123"/>
      <c r="N55" s="124"/>
      <c r="O55" s="17"/>
      <c r="P55" s="1"/>
      <c r="T55" s="94"/>
    </row>
    <row r="56" spans="1:20" ht="14.25" customHeight="1" x14ac:dyDescent="0.35">
      <c r="A56" s="67">
        <v>1</v>
      </c>
      <c r="B56" s="97"/>
      <c r="C56" s="69"/>
      <c r="D56" s="69"/>
      <c r="E56" s="69"/>
      <c r="F56" s="69"/>
      <c r="G56" s="70"/>
      <c r="H56" s="70"/>
      <c r="I56" s="125">
        <f>G56*100</f>
        <v>0</v>
      </c>
      <c r="J56" s="125"/>
      <c r="K56" s="125"/>
      <c r="L56" s="14"/>
      <c r="M56" s="14"/>
      <c r="N56" s="15"/>
      <c r="O56" s="1"/>
      <c r="P56" s="1"/>
      <c r="T56" s="94"/>
    </row>
    <row r="57" spans="1:20" ht="14.25" customHeight="1" x14ac:dyDescent="0.35">
      <c r="A57" s="126">
        <v>2</v>
      </c>
      <c r="B57" s="104"/>
      <c r="C57" s="88"/>
      <c r="D57" s="88"/>
      <c r="E57" s="88"/>
      <c r="F57" s="88"/>
      <c r="G57" s="90"/>
      <c r="H57" s="90"/>
      <c r="I57" s="127">
        <f t="shared" ref="I57:I70" si="0">G57*100</f>
        <v>0</v>
      </c>
      <c r="J57" s="127"/>
      <c r="K57" s="127"/>
      <c r="L57" s="20"/>
      <c r="M57" s="20"/>
      <c r="N57" s="21"/>
      <c r="O57" s="1"/>
      <c r="P57" s="1"/>
      <c r="T57" s="94"/>
    </row>
    <row r="58" spans="1:20" ht="14.25" customHeight="1" x14ac:dyDescent="0.35">
      <c r="A58" s="126">
        <v>3</v>
      </c>
      <c r="B58" s="104"/>
      <c r="C58" s="88"/>
      <c r="D58" s="88"/>
      <c r="E58" s="88"/>
      <c r="F58" s="88"/>
      <c r="G58" s="90"/>
      <c r="H58" s="90"/>
      <c r="I58" s="127">
        <f t="shared" si="0"/>
        <v>0</v>
      </c>
      <c r="J58" s="127"/>
      <c r="K58" s="127"/>
      <c r="L58" s="20"/>
      <c r="M58" s="20"/>
      <c r="N58" s="21"/>
      <c r="O58" s="1"/>
      <c r="P58" s="1"/>
      <c r="T58" s="94"/>
    </row>
    <row r="59" spans="1:20" ht="14.25" customHeight="1" x14ac:dyDescent="0.35">
      <c r="A59" s="126">
        <v>4</v>
      </c>
      <c r="B59" s="104"/>
      <c r="C59" s="88"/>
      <c r="D59" s="88"/>
      <c r="E59" s="88"/>
      <c r="F59" s="88"/>
      <c r="G59" s="90"/>
      <c r="H59" s="90"/>
      <c r="I59" s="127">
        <f t="shared" si="0"/>
        <v>0</v>
      </c>
      <c r="J59" s="127"/>
      <c r="K59" s="127"/>
      <c r="L59" s="20"/>
      <c r="M59" s="20"/>
      <c r="N59" s="21"/>
      <c r="O59" s="1"/>
      <c r="P59" s="1"/>
      <c r="T59" s="94"/>
    </row>
    <row r="60" spans="1:20" ht="14.25" customHeight="1" x14ac:dyDescent="0.35">
      <c r="A60" s="126">
        <v>5</v>
      </c>
      <c r="B60" s="104"/>
      <c r="C60" s="88"/>
      <c r="D60" s="88"/>
      <c r="E60" s="88"/>
      <c r="F60" s="88"/>
      <c r="G60" s="90"/>
      <c r="H60" s="90"/>
      <c r="I60" s="127">
        <f t="shared" si="0"/>
        <v>0</v>
      </c>
      <c r="J60" s="127"/>
      <c r="K60" s="127"/>
      <c r="L60" s="20"/>
      <c r="M60" s="20"/>
      <c r="N60" s="21"/>
      <c r="O60" s="1"/>
      <c r="P60" s="1"/>
      <c r="T60" s="94"/>
    </row>
    <row r="61" spans="1:20" ht="14.25" customHeight="1" x14ac:dyDescent="0.35">
      <c r="A61" s="126">
        <v>6</v>
      </c>
      <c r="B61" s="104"/>
      <c r="C61" s="88"/>
      <c r="D61" s="88"/>
      <c r="E61" s="88"/>
      <c r="F61" s="88"/>
      <c r="G61" s="90"/>
      <c r="H61" s="90"/>
      <c r="I61" s="127">
        <f t="shared" si="0"/>
        <v>0</v>
      </c>
      <c r="J61" s="127"/>
      <c r="K61" s="127"/>
      <c r="L61" s="20"/>
      <c r="M61" s="20"/>
      <c r="N61" s="21"/>
      <c r="O61" s="1"/>
      <c r="P61" s="1"/>
      <c r="T61" s="94"/>
    </row>
    <row r="62" spans="1:20" ht="14.25" customHeight="1" x14ac:dyDescent="0.35">
      <c r="A62" s="126">
        <v>7</v>
      </c>
      <c r="B62" s="104"/>
      <c r="C62" s="88"/>
      <c r="D62" s="88"/>
      <c r="E62" s="88"/>
      <c r="F62" s="88"/>
      <c r="G62" s="90"/>
      <c r="H62" s="90"/>
      <c r="I62" s="127">
        <f t="shared" si="0"/>
        <v>0</v>
      </c>
      <c r="J62" s="127"/>
      <c r="K62" s="127"/>
      <c r="L62" s="20"/>
      <c r="M62" s="20"/>
      <c r="N62" s="21"/>
      <c r="O62" s="1"/>
      <c r="P62" s="1"/>
      <c r="T62" s="94"/>
    </row>
    <row r="63" spans="1:20" ht="14.25" customHeight="1" x14ac:dyDescent="0.35">
      <c r="A63" s="126">
        <v>8</v>
      </c>
      <c r="B63" s="104"/>
      <c r="C63" s="88"/>
      <c r="D63" s="88"/>
      <c r="E63" s="88"/>
      <c r="F63" s="88"/>
      <c r="G63" s="90"/>
      <c r="H63" s="90"/>
      <c r="I63" s="127">
        <f t="shared" si="0"/>
        <v>0</v>
      </c>
      <c r="J63" s="127"/>
      <c r="K63" s="127"/>
      <c r="L63" s="20"/>
      <c r="M63" s="20"/>
      <c r="N63" s="21"/>
      <c r="O63" s="1"/>
      <c r="P63" s="1"/>
      <c r="T63" s="94"/>
    </row>
    <row r="64" spans="1:20" ht="14.25" customHeight="1" x14ac:dyDescent="0.35">
      <c r="A64" s="126">
        <v>9</v>
      </c>
      <c r="B64" s="104"/>
      <c r="C64" s="88"/>
      <c r="D64" s="88"/>
      <c r="E64" s="88"/>
      <c r="F64" s="88"/>
      <c r="G64" s="90"/>
      <c r="H64" s="90"/>
      <c r="I64" s="127">
        <f t="shared" si="0"/>
        <v>0</v>
      </c>
      <c r="J64" s="127"/>
      <c r="K64" s="127"/>
      <c r="L64" s="20"/>
      <c r="M64" s="20"/>
      <c r="N64" s="21"/>
      <c r="O64" s="1"/>
      <c r="P64" s="1"/>
      <c r="T64" s="94"/>
    </row>
    <row r="65" spans="1:20" ht="14.25" customHeight="1" x14ac:dyDescent="0.35">
      <c r="A65" s="126">
        <v>10</v>
      </c>
      <c r="B65" s="104"/>
      <c r="C65" s="88"/>
      <c r="D65" s="88"/>
      <c r="E65" s="88"/>
      <c r="F65" s="88"/>
      <c r="G65" s="90"/>
      <c r="H65" s="90"/>
      <c r="I65" s="127">
        <f t="shared" si="0"/>
        <v>0</v>
      </c>
      <c r="J65" s="127"/>
      <c r="K65" s="127"/>
      <c r="L65" s="20"/>
      <c r="M65" s="20"/>
      <c r="N65" s="21"/>
      <c r="O65" s="1"/>
      <c r="P65" s="1"/>
      <c r="T65" s="94"/>
    </row>
    <row r="66" spans="1:20" ht="14.25" customHeight="1" x14ac:dyDescent="0.35">
      <c r="A66" s="126">
        <v>11</v>
      </c>
      <c r="B66" s="104"/>
      <c r="C66" s="88"/>
      <c r="D66" s="88"/>
      <c r="E66" s="88"/>
      <c r="F66" s="88"/>
      <c r="G66" s="90"/>
      <c r="H66" s="90"/>
      <c r="I66" s="127">
        <f t="shared" si="0"/>
        <v>0</v>
      </c>
      <c r="J66" s="127"/>
      <c r="K66" s="127"/>
      <c r="L66" s="20"/>
      <c r="M66" s="20"/>
      <c r="N66" s="21"/>
      <c r="O66" s="1"/>
      <c r="P66" s="1"/>
      <c r="T66" s="94"/>
    </row>
    <row r="67" spans="1:20" ht="14.25" customHeight="1" x14ac:dyDescent="0.35">
      <c r="A67" s="126">
        <v>12</v>
      </c>
      <c r="B67" s="104"/>
      <c r="C67" s="88"/>
      <c r="D67" s="88"/>
      <c r="E67" s="88"/>
      <c r="F67" s="88"/>
      <c r="G67" s="90"/>
      <c r="H67" s="90"/>
      <c r="I67" s="127">
        <f t="shared" si="0"/>
        <v>0</v>
      </c>
      <c r="J67" s="127"/>
      <c r="K67" s="127"/>
      <c r="L67" s="20"/>
      <c r="M67" s="20"/>
      <c r="N67" s="21"/>
      <c r="O67" s="1"/>
      <c r="P67" s="1"/>
      <c r="T67" s="94"/>
    </row>
    <row r="68" spans="1:20" ht="14.25" customHeight="1" x14ac:dyDescent="0.35">
      <c r="A68" s="126">
        <v>13</v>
      </c>
      <c r="B68" s="104"/>
      <c r="C68" s="88"/>
      <c r="D68" s="88"/>
      <c r="E68" s="88"/>
      <c r="F68" s="88"/>
      <c r="G68" s="90"/>
      <c r="H68" s="90"/>
      <c r="I68" s="127">
        <f t="shared" si="0"/>
        <v>0</v>
      </c>
      <c r="J68" s="127"/>
      <c r="K68" s="127"/>
      <c r="L68" s="20"/>
      <c r="M68" s="20"/>
      <c r="N68" s="21"/>
      <c r="O68" s="1"/>
      <c r="P68" s="1"/>
      <c r="T68" s="94"/>
    </row>
    <row r="69" spans="1:20" ht="14.25" customHeight="1" x14ac:dyDescent="0.35">
      <c r="A69" s="126">
        <v>14</v>
      </c>
      <c r="B69" s="104"/>
      <c r="C69" s="88"/>
      <c r="D69" s="88"/>
      <c r="E69" s="88"/>
      <c r="F69" s="88"/>
      <c r="G69" s="90"/>
      <c r="H69" s="90"/>
      <c r="I69" s="127">
        <f t="shared" si="0"/>
        <v>0</v>
      </c>
      <c r="J69" s="127"/>
      <c r="K69" s="127"/>
      <c r="L69" s="20"/>
      <c r="M69" s="20"/>
      <c r="N69" s="21"/>
      <c r="O69" s="1"/>
      <c r="P69" s="1"/>
      <c r="T69" s="94"/>
    </row>
    <row r="70" spans="1:20" ht="14.25" customHeight="1" thickBot="1" x14ac:dyDescent="0.4">
      <c r="A70" s="72">
        <v>15</v>
      </c>
      <c r="B70" s="111"/>
      <c r="C70" s="74"/>
      <c r="D70" s="74"/>
      <c r="E70" s="74"/>
      <c r="F70" s="74"/>
      <c r="G70" s="75"/>
      <c r="H70" s="75"/>
      <c r="I70" s="128">
        <f t="shared" si="0"/>
        <v>0</v>
      </c>
      <c r="J70" s="128"/>
      <c r="K70" s="128"/>
      <c r="L70" s="77"/>
      <c r="M70" s="77"/>
      <c r="N70" s="78"/>
      <c r="O70" s="1"/>
      <c r="P70" s="1"/>
      <c r="T70" s="94"/>
    </row>
    <row r="71" spans="1:20" ht="14.25" customHeight="1" thickBot="1" x14ac:dyDescent="0.4">
      <c r="A71" s="79" t="s">
        <v>33</v>
      </c>
      <c r="B71" s="80"/>
      <c r="C71" s="80"/>
      <c r="D71" s="80"/>
      <c r="E71" s="80"/>
      <c r="F71" s="80"/>
      <c r="G71" s="80"/>
      <c r="H71" s="80"/>
      <c r="I71" s="129">
        <f>IFERROR(SUM(I56:K70),"")</f>
        <v>0</v>
      </c>
      <c r="J71" s="130"/>
      <c r="K71" s="131"/>
      <c r="L71" s="1"/>
      <c r="M71" s="1"/>
      <c r="N71" s="1"/>
      <c r="O71" s="1"/>
      <c r="P71" s="1"/>
    </row>
    <row r="72" spans="1:20" ht="14.25" customHeight="1" thickBot="1" x14ac:dyDescent="0.4">
      <c r="A72" s="17"/>
      <c r="B72" s="17"/>
      <c r="C72" s="17"/>
      <c r="D72" s="17"/>
      <c r="E72" s="17"/>
      <c r="F72" s="17"/>
      <c r="G72" s="17"/>
      <c r="H72" s="17"/>
      <c r="I72" s="17"/>
      <c r="J72" s="17"/>
      <c r="K72" s="17"/>
      <c r="L72" s="17"/>
      <c r="M72" s="1"/>
      <c r="N72" s="1"/>
      <c r="O72" s="1"/>
      <c r="P72" s="1"/>
    </row>
    <row r="73" spans="1:20" ht="14.25" customHeight="1" x14ac:dyDescent="0.35">
      <c r="A73" s="17"/>
      <c r="B73" s="132" t="s">
        <v>41</v>
      </c>
      <c r="C73" s="133"/>
      <c r="D73" s="133"/>
      <c r="E73" s="133"/>
      <c r="F73" s="134"/>
      <c r="G73" s="1"/>
      <c r="H73" s="12" t="s">
        <v>42</v>
      </c>
      <c r="I73" s="13"/>
      <c r="J73" s="13"/>
      <c r="K73" s="13"/>
      <c r="L73" s="16"/>
      <c r="M73" s="1"/>
      <c r="N73" s="1"/>
      <c r="O73" s="1"/>
      <c r="P73" s="1"/>
    </row>
    <row r="74" spans="1:20" ht="14.25" customHeight="1" x14ac:dyDescent="0.35">
      <c r="A74" s="17"/>
      <c r="B74" s="48" t="s">
        <v>28</v>
      </c>
      <c r="C74" s="88">
        <f>'[1]مسير مكافأة التدريس '!$C$40</f>
        <v>0</v>
      </c>
      <c r="D74" s="88"/>
      <c r="E74" s="88"/>
      <c r="F74" s="135"/>
      <c r="G74" s="1"/>
      <c r="H74" s="136" t="s">
        <v>28</v>
      </c>
      <c r="I74" s="137"/>
      <c r="J74" s="20"/>
      <c r="K74" s="20"/>
      <c r="L74" s="21"/>
      <c r="M74" s="1"/>
      <c r="N74" s="1"/>
      <c r="O74" s="1"/>
      <c r="P74" s="1"/>
    </row>
    <row r="75" spans="1:20" ht="14.25" customHeight="1" x14ac:dyDescent="0.35">
      <c r="A75" s="17"/>
      <c r="B75" s="48" t="s">
        <v>43</v>
      </c>
      <c r="C75" s="138"/>
      <c r="D75" s="139"/>
      <c r="E75" s="139"/>
      <c r="F75" s="140"/>
      <c r="G75" s="1"/>
      <c r="H75" s="136" t="s">
        <v>43</v>
      </c>
      <c r="I75" s="137"/>
      <c r="J75" s="20"/>
      <c r="K75" s="20"/>
      <c r="L75" s="21"/>
      <c r="M75" s="1"/>
      <c r="N75" s="1"/>
      <c r="O75" s="1"/>
      <c r="P75" s="1"/>
    </row>
    <row r="76" spans="1:20" ht="14.25" customHeight="1" thickBot="1" x14ac:dyDescent="0.4">
      <c r="A76" s="17"/>
      <c r="B76" s="141" t="s">
        <v>44</v>
      </c>
      <c r="C76" s="74"/>
      <c r="D76" s="74"/>
      <c r="E76" s="74"/>
      <c r="F76" s="142"/>
      <c r="G76" s="1"/>
      <c r="H76" s="143" t="s">
        <v>44</v>
      </c>
      <c r="I76" s="144"/>
      <c r="J76" s="77"/>
      <c r="K76" s="77"/>
      <c r="L76" s="78"/>
      <c r="M76" s="1"/>
      <c r="N76" s="1"/>
      <c r="O76" s="1"/>
      <c r="P76" s="1"/>
    </row>
    <row r="77" spans="1:20" ht="14.25" customHeight="1" x14ac:dyDescent="0.35">
      <c r="A77" s="17"/>
      <c r="B77" s="17"/>
      <c r="C77" s="17"/>
      <c r="D77" s="17"/>
      <c r="E77" s="17"/>
      <c r="F77" s="17"/>
      <c r="G77" s="17"/>
      <c r="H77" s="17"/>
      <c r="I77" s="17"/>
      <c r="J77" s="17"/>
      <c r="K77" s="17"/>
      <c r="L77" s="17"/>
      <c r="M77" s="1"/>
      <c r="N77" s="1"/>
      <c r="O77" s="1"/>
      <c r="P77" s="1"/>
    </row>
    <row r="78" spans="1:20" ht="14.25" customHeight="1" x14ac:dyDescent="0.35">
      <c r="A78" s="1"/>
      <c r="B78" s="145"/>
      <c r="C78" s="145"/>
      <c r="D78" s="145"/>
      <c r="E78" s="145"/>
      <c r="F78" s="145"/>
      <c r="G78" s="145"/>
      <c r="H78" s="145"/>
      <c r="I78" s="145"/>
      <c r="J78" s="145"/>
      <c r="K78" s="145"/>
      <c r="L78" s="1"/>
      <c r="M78" s="1"/>
      <c r="N78" s="1"/>
      <c r="O78" s="29"/>
      <c r="P78" s="1"/>
    </row>
    <row r="79" spans="1:20" ht="14.5" customHeight="1" x14ac:dyDescent="0.35">
      <c r="A79" s="2"/>
      <c r="B79" s="2"/>
      <c r="C79" s="2"/>
      <c r="D79" s="2"/>
      <c r="E79" s="2"/>
      <c r="F79" s="2"/>
      <c r="G79" s="2"/>
      <c r="H79" s="146" t="s">
        <v>45</v>
      </c>
      <c r="I79" s="146"/>
      <c r="J79" s="146"/>
      <c r="K79" s="146"/>
      <c r="L79" s="146"/>
      <c r="M79" s="146"/>
      <c r="N79" s="1"/>
      <c r="O79" s="1"/>
      <c r="P79" s="1"/>
    </row>
    <row r="80" spans="1:20" ht="15" customHeight="1" x14ac:dyDescent="0.35">
      <c r="A80" s="2"/>
      <c r="B80" s="2"/>
      <c r="C80" s="2"/>
      <c r="D80" s="2"/>
      <c r="E80" s="2"/>
      <c r="F80" s="2"/>
      <c r="G80" s="2"/>
      <c r="H80" s="146"/>
      <c r="I80" s="146"/>
      <c r="J80" s="146"/>
      <c r="K80" s="146"/>
      <c r="L80" s="146"/>
      <c r="M80" s="146"/>
      <c r="N80" s="7" t="s">
        <v>1</v>
      </c>
      <c r="O80" s="147" t="s">
        <v>2</v>
      </c>
      <c r="P80" s="1"/>
    </row>
    <row r="81" spans="1:16" ht="15" customHeight="1" x14ac:dyDescent="0.35">
      <c r="A81" s="2"/>
      <c r="B81" s="2"/>
      <c r="C81" s="2"/>
      <c r="D81" s="2"/>
      <c r="E81" s="2"/>
      <c r="F81" s="2"/>
      <c r="G81" s="2"/>
      <c r="H81" s="146"/>
      <c r="I81" s="146"/>
      <c r="J81" s="146"/>
      <c r="K81" s="146"/>
      <c r="L81" s="146"/>
      <c r="M81" s="146"/>
      <c r="N81" s="7" t="s">
        <v>3</v>
      </c>
      <c r="O81" s="147" t="s">
        <v>4</v>
      </c>
      <c r="P81" s="1"/>
    </row>
    <row r="82" spans="1:16" ht="18.75" customHeight="1" x14ac:dyDescent="0.35">
      <c r="A82" s="2"/>
      <c r="B82" s="2"/>
      <c r="C82" s="2"/>
      <c r="D82" s="2"/>
      <c r="E82" s="2"/>
      <c r="F82" s="2"/>
      <c r="G82" s="2"/>
      <c r="H82" s="146"/>
      <c r="I82" s="146"/>
      <c r="J82" s="146"/>
      <c r="K82" s="146"/>
      <c r="L82" s="146"/>
      <c r="M82" s="146"/>
      <c r="N82" s="7" t="s">
        <v>5</v>
      </c>
      <c r="O82" s="147" t="s">
        <v>6</v>
      </c>
      <c r="P82" s="1"/>
    </row>
    <row r="83" spans="1:16" ht="5.25" customHeight="1" x14ac:dyDescent="0.35">
      <c r="A83" s="1"/>
      <c r="B83" s="1"/>
      <c r="C83" s="148"/>
      <c r="D83" s="148"/>
      <c r="E83" s="148"/>
      <c r="F83" s="148"/>
      <c r="G83" s="6"/>
      <c r="H83" s="149"/>
      <c r="I83" s="149"/>
      <c r="J83" s="149"/>
      <c r="K83" s="149"/>
      <c r="L83" s="148"/>
      <c r="M83" s="7"/>
      <c r="N83" s="150"/>
      <c r="O83" s="150"/>
      <c r="P83" s="1"/>
    </row>
    <row r="84" spans="1:16" ht="5.25" customHeight="1" x14ac:dyDescent="0.35">
      <c r="A84" s="1"/>
      <c r="B84" s="1"/>
      <c r="C84" s="148"/>
      <c r="D84" s="148"/>
      <c r="E84" s="148"/>
      <c r="F84" s="148"/>
      <c r="G84" s="6"/>
      <c r="H84" s="149"/>
      <c r="I84" s="149"/>
      <c r="J84" s="149"/>
      <c r="K84" s="149"/>
      <c r="L84" s="148"/>
      <c r="M84" s="7"/>
      <c r="N84" s="150"/>
      <c r="O84" s="150"/>
      <c r="P84" s="1"/>
    </row>
    <row r="85" spans="1:16" ht="30.75" customHeight="1" x14ac:dyDescent="0.65">
      <c r="A85" s="1"/>
      <c r="B85" s="151" t="s">
        <v>46</v>
      </c>
      <c r="C85" s="151"/>
      <c r="D85" s="151"/>
      <c r="E85" s="151"/>
      <c r="F85" s="151"/>
      <c r="G85" s="151"/>
      <c r="H85" s="151"/>
      <c r="I85" s="151"/>
      <c r="J85" s="151"/>
      <c r="K85" s="151"/>
      <c r="L85" s="151"/>
      <c r="M85" s="151"/>
      <c r="N85" s="151"/>
      <c r="O85" s="151"/>
      <c r="P85" s="1"/>
    </row>
    <row r="86" spans="1:16" ht="73.5" customHeight="1" x14ac:dyDescent="0.35">
      <c r="A86" s="1"/>
      <c r="B86" s="152" t="s">
        <v>47</v>
      </c>
      <c r="C86" s="152"/>
      <c r="D86" s="152"/>
      <c r="E86" s="152"/>
      <c r="F86" s="152"/>
      <c r="G86" s="152"/>
      <c r="H86" s="152"/>
      <c r="I86" s="152"/>
      <c r="J86" s="152"/>
      <c r="K86" s="152"/>
      <c r="L86" s="152"/>
      <c r="M86" s="1"/>
      <c r="N86" s="1"/>
      <c r="O86" s="1"/>
      <c r="P86" s="1"/>
    </row>
    <row r="87" spans="1:16" ht="42" customHeight="1" x14ac:dyDescent="0.35">
      <c r="A87" s="1"/>
      <c r="B87" s="153" t="s">
        <v>48</v>
      </c>
      <c r="C87" s="153"/>
      <c r="D87" s="153"/>
      <c r="E87" s="153"/>
      <c r="F87" s="153"/>
      <c r="G87" s="153"/>
      <c r="H87" s="153"/>
      <c r="I87" s="153"/>
      <c r="J87" s="153"/>
      <c r="K87" s="153"/>
      <c r="L87" s="153"/>
      <c r="M87" s="153"/>
      <c r="N87" s="153"/>
      <c r="O87" s="153"/>
      <c r="P87" s="1"/>
    </row>
    <row r="88" spans="1:16" x14ac:dyDescent="0.35">
      <c r="A88" s="1"/>
      <c r="B88" s="1"/>
      <c r="C88" s="1"/>
      <c r="D88" s="1"/>
      <c r="E88" s="1"/>
      <c r="F88" s="1"/>
      <c r="G88" s="1"/>
      <c r="H88" s="1"/>
      <c r="I88" s="1"/>
      <c r="J88" s="1"/>
      <c r="K88" s="1"/>
      <c r="L88" s="1"/>
      <c r="M88" s="1"/>
      <c r="N88" s="1"/>
      <c r="O88" s="1"/>
      <c r="P88" s="1"/>
    </row>
    <row r="89" spans="1:16" ht="63.75" customHeight="1" x14ac:dyDescent="0.35">
      <c r="A89" s="1"/>
      <c r="B89" s="154" t="s">
        <v>49</v>
      </c>
      <c r="C89" s="154"/>
      <c r="D89" s="154"/>
      <c r="E89" s="154"/>
      <c r="F89" s="154"/>
      <c r="G89" s="154"/>
      <c r="H89" s="154"/>
      <c r="I89" s="154"/>
      <c r="J89" s="154"/>
      <c r="K89" s="154"/>
      <c r="L89" s="154"/>
      <c r="M89" s="154"/>
      <c r="N89" s="154"/>
      <c r="O89" s="154"/>
      <c r="P89" s="1"/>
    </row>
    <row r="90" spans="1:16" ht="78.75" customHeight="1" x14ac:dyDescent="0.35">
      <c r="A90" s="1"/>
      <c r="B90" s="1"/>
      <c r="C90" s="1"/>
      <c r="D90" s="1"/>
      <c r="E90" s="1"/>
      <c r="F90" s="1"/>
      <c r="G90" s="1"/>
      <c r="H90" s="1"/>
      <c r="I90" s="1"/>
      <c r="J90" s="1"/>
      <c r="K90" s="1"/>
      <c r="L90" s="155" t="s">
        <v>50</v>
      </c>
      <c r="M90" s="155"/>
      <c r="N90" s="155"/>
      <c r="O90" s="155"/>
      <c r="P90" s="1"/>
    </row>
    <row r="91" spans="1:16" x14ac:dyDescent="0.35">
      <c r="A91" s="1"/>
      <c r="B91" s="1"/>
      <c r="C91" s="1"/>
      <c r="D91" s="1"/>
      <c r="E91" s="1"/>
      <c r="F91" s="1"/>
      <c r="G91" s="1"/>
      <c r="H91" s="1"/>
      <c r="I91" s="1"/>
      <c r="J91" s="1"/>
      <c r="K91" s="1"/>
      <c r="L91" s="1"/>
      <c r="M91" s="1"/>
      <c r="N91" s="1"/>
      <c r="O91" s="1"/>
      <c r="P91" s="1"/>
    </row>
  </sheetData>
  <sheetProtection algorithmName="SHA-512" hashValue="JXlcG+2b3V1n6gZTkG3tQUT4SukyorT1ObvkM745D5huG+g/qStBcXTR/nCerMXfHB0M30O1NuL0LVDTyhO22w==" saltValue="B47VQ12vi4hCAdok/Ypysg==" spinCount="100000" sheet="1" formatCells="0" formatColumns="0" formatRows="0" insertColumns="0" insertRows="0" insertHyperlinks="0" deleteColumns="0" deleteRows="0" sort="0" autoFilter="0" pivotTables="0"/>
  <mergeCells count="246">
    <mergeCell ref="L90:O90"/>
    <mergeCell ref="A79:G82"/>
    <mergeCell ref="H79:M82"/>
    <mergeCell ref="B85:O85"/>
    <mergeCell ref="B86:L86"/>
    <mergeCell ref="B87:O87"/>
    <mergeCell ref="B89:O89"/>
    <mergeCell ref="C75:F75"/>
    <mergeCell ref="H75:I75"/>
    <mergeCell ref="J75:L75"/>
    <mergeCell ref="C76:F76"/>
    <mergeCell ref="H76:I76"/>
    <mergeCell ref="J76:L76"/>
    <mergeCell ref="A71:H71"/>
    <mergeCell ref="I71:K71"/>
    <mergeCell ref="B73:F73"/>
    <mergeCell ref="H73:L73"/>
    <mergeCell ref="C74:F74"/>
    <mergeCell ref="H74:I74"/>
    <mergeCell ref="J74:L74"/>
    <mergeCell ref="C69:F69"/>
    <mergeCell ref="G69:H69"/>
    <mergeCell ref="I69:K69"/>
    <mergeCell ref="L69:N69"/>
    <mergeCell ref="C70:F70"/>
    <mergeCell ref="G70:H70"/>
    <mergeCell ref="I70:K70"/>
    <mergeCell ref="L70:N70"/>
    <mergeCell ref="C67:F67"/>
    <mergeCell ref="G67:H67"/>
    <mergeCell ref="I67:K67"/>
    <mergeCell ref="L67:N67"/>
    <mergeCell ref="C68:F68"/>
    <mergeCell ref="G68:H68"/>
    <mergeCell ref="I68:K68"/>
    <mergeCell ref="L68:N68"/>
    <mergeCell ref="C65:F65"/>
    <mergeCell ref="G65:H65"/>
    <mergeCell ref="I65:K65"/>
    <mergeCell ref="L65:N65"/>
    <mergeCell ref="C66:F66"/>
    <mergeCell ref="G66:H66"/>
    <mergeCell ref="I66:K66"/>
    <mergeCell ref="L66:N66"/>
    <mergeCell ref="C63:F63"/>
    <mergeCell ref="G63:H63"/>
    <mergeCell ref="I63:K63"/>
    <mergeCell ref="L63:N63"/>
    <mergeCell ref="C64:F64"/>
    <mergeCell ref="G64:H64"/>
    <mergeCell ref="I64:K64"/>
    <mergeCell ref="L64:N64"/>
    <mergeCell ref="C61:F61"/>
    <mergeCell ref="G61:H61"/>
    <mergeCell ref="I61:K61"/>
    <mergeCell ref="L61:N61"/>
    <mergeCell ref="C62:F62"/>
    <mergeCell ref="G62:H62"/>
    <mergeCell ref="I62:K62"/>
    <mergeCell ref="L62:N62"/>
    <mergeCell ref="C59:F59"/>
    <mergeCell ref="G59:H59"/>
    <mergeCell ref="I59:K59"/>
    <mergeCell ref="L59:N59"/>
    <mergeCell ref="C60:F60"/>
    <mergeCell ref="G60:H60"/>
    <mergeCell ref="I60:K60"/>
    <mergeCell ref="L60:N60"/>
    <mergeCell ref="C57:F57"/>
    <mergeCell ref="G57:H57"/>
    <mergeCell ref="I57:K57"/>
    <mergeCell ref="L57:N57"/>
    <mergeCell ref="C58:F58"/>
    <mergeCell ref="G58:H58"/>
    <mergeCell ref="I58:K58"/>
    <mergeCell ref="L58:N58"/>
    <mergeCell ref="A54:N54"/>
    <mergeCell ref="C55:F55"/>
    <mergeCell ref="G55:H55"/>
    <mergeCell ref="I55:K55"/>
    <mergeCell ref="L55:N55"/>
    <mergeCell ref="C56:F56"/>
    <mergeCell ref="G56:H56"/>
    <mergeCell ref="I56:K56"/>
    <mergeCell ref="L56:N56"/>
    <mergeCell ref="C51:F51"/>
    <mergeCell ref="G51:J51"/>
    <mergeCell ref="L51:M51"/>
    <mergeCell ref="N51:O51"/>
    <mergeCell ref="A52:K52"/>
    <mergeCell ref="L52:M52"/>
    <mergeCell ref="N52:O52"/>
    <mergeCell ref="C49:F49"/>
    <mergeCell ref="G49:J49"/>
    <mergeCell ref="L49:M49"/>
    <mergeCell ref="N49:O49"/>
    <mergeCell ref="C50:F50"/>
    <mergeCell ref="G50:J50"/>
    <mergeCell ref="L50:M50"/>
    <mergeCell ref="N50:O50"/>
    <mergeCell ref="C47:F47"/>
    <mergeCell ref="G47:J47"/>
    <mergeCell ref="L47:M47"/>
    <mergeCell ref="N47:O47"/>
    <mergeCell ref="C48:F48"/>
    <mergeCell ref="G48:J48"/>
    <mergeCell ref="L48:M48"/>
    <mergeCell ref="N48:O48"/>
    <mergeCell ref="C45:F45"/>
    <mergeCell ref="G45:J45"/>
    <mergeCell ref="L45:M45"/>
    <mergeCell ref="N45:O45"/>
    <mergeCell ref="C46:F46"/>
    <mergeCell ref="G46:J46"/>
    <mergeCell ref="L46:M46"/>
    <mergeCell ref="N46:O46"/>
    <mergeCell ref="C43:F43"/>
    <mergeCell ref="G43:J43"/>
    <mergeCell ref="L43:M43"/>
    <mergeCell ref="N43:O43"/>
    <mergeCell ref="C44:F44"/>
    <mergeCell ref="G44:J44"/>
    <mergeCell ref="L44:M44"/>
    <mergeCell ref="N44:O44"/>
    <mergeCell ref="C41:F41"/>
    <mergeCell ref="G41:J41"/>
    <mergeCell ref="L41:M41"/>
    <mergeCell ref="N41:O41"/>
    <mergeCell ref="C42:F42"/>
    <mergeCell ref="G42:J42"/>
    <mergeCell ref="L42:M42"/>
    <mergeCell ref="N42:O42"/>
    <mergeCell ref="C39:F39"/>
    <mergeCell ref="G39:J39"/>
    <mergeCell ref="L39:M39"/>
    <mergeCell ref="N39:O39"/>
    <mergeCell ref="C40:F40"/>
    <mergeCell ref="G40:J40"/>
    <mergeCell ref="L40:M40"/>
    <mergeCell ref="N40:O40"/>
    <mergeCell ref="C37:F37"/>
    <mergeCell ref="G37:J37"/>
    <mergeCell ref="L37:M37"/>
    <mergeCell ref="N37:O37"/>
    <mergeCell ref="C38:F38"/>
    <mergeCell ref="G38:J38"/>
    <mergeCell ref="L38:M38"/>
    <mergeCell ref="N38:O38"/>
    <mergeCell ref="C35:F35"/>
    <mergeCell ref="G35:J35"/>
    <mergeCell ref="L35:M35"/>
    <mergeCell ref="N35:O35"/>
    <mergeCell ref="C36:F36"/>
    <mergeCell ref="G36:J36"/>
    <mergeCell ref="L36:M36"/>
    <mergeCell ref="N36:O36"/>
    <mergeCell ref="C33:F33"/>
    <mergeCell ref="G33:J33"/>
    <mergeCell ref="L33:M33"/>
    <mergeCell ref="N33:O33"/>
    <mergeCell ref="C34:F34"/>
    <mergeCell ref="G34:J34"/>
    <mergeCell ref="L34:M34"/>
    <mergeCell ref="N34:O34"/>
    <mergeCell ref="A30:O30"/>
    <mergeCell ref="C31:F31"/>
    <mergeCell ref="G31:J31"/>
    <mergeCell ref="L31:M31"/>
    <mergeCell ref="N31:O31"/>
    <mergeCell ref="C32:F32"/>
    <mergeCell ref="G32:J32"/>
    <mergeCell ref="L32:M32"/>
    <mergeCell ref="N32:O32"/>
    <mergeCell ref="C27:F27"/>
    <mergeCell ref="G27:I27"/>
    <mergeCell ref="J27:K27"/>
    <mergeCell ref="L27:M27"/>
    <mergeCell ref="N27:O27"/>
    <mergeCell ref="A28:K28"/>
    <mergeCell ref="L28:M28"/>
    <mergeCell ref="N28:O28"/>
    <mergeCell ref="C25:F25"/>
    <mergeCell ref="G25:I25"/>
    <mergeCell ref="J25:K25"/>
    <mergeCell ref="L25:M25"/>
    <mergeCell ref="N25:O25"/>
    <mergeCell ref="C26:F26"/>
    <mergeCell ref="G26:I26"/>
    <mergeCell ref="J26:K26"/>
    <mergeCell ref="L26:M26"/>
    <mergeCell ref="N26:O26"/>
    <mergeCell ref="C23:F23"/>
    <mergeCell ref="G23:I23"/>
    <mergeCell ref="J23:K23"/>
    <mergeCell ref="L23:M23"/>
    <mergeCell ref="N23:O23"/>
    <mergeCell ref="C24:F24"/>
    <mergeCell ref="G24:I24"/>
    <mergeCell ref="J24:K24"/>
    <mergeCell ref="L24:M24"/>
    <mergeCell ref="N24:O24"/>
    <mergeCell ref="A21:O21"/>
    <mergeCell ref="C22:F22"/>
    <mergeCell ref="G22:I22"/>
    <mergeCell ref="J22:K22"/>
    <mergeCell ref="L22:M22"/>
    <mergeCell ref="N22:O22"/>
    <mergeCell ref="C18:F18"/>
    <mergeCell ref="G18:I18"/>
    <mergeCell ref="J18:K18"/>
    <mergeCell ref="L18:M18"/>
    <mergeCell ref="N18:O18"/>
    <mergeCell ref="A19:K19"/>
    <mergeCell ref="L19:M19"/>
    <mergeCell ref="N19:O19"/>
    <mergeCell ref="C16:F16"/>
    <mergeCell ref="G16:I16"/>
    <mergeCell ref="J16:K16"/>
    <mergeCell ref="L16:M16"/>
    <mergeCell ref="N16:O16"/>
    <mergeCell ref="C17:F17"/>
    <mergeCell ref="G17:I17"/>
    <mergeCell ref="J17:K17"/>
    <mergeCell ref="L17:M17"/>
    <mergeCell ref="N17:O17"/>
    <mergeCell ref="F10:G10"/>
    <mergeCell ref="H10:I10"/>
    <mergeCell ref="F11:G11"/>
    <mergeCell ref="H11:I11"/>
    <mergeCell ref="L13:M13"/>
    <mergeCell ref="A15:O15"/>
    <mergeCell ref="A8:B8"/>
    <mergeCell ref="C8:D8"/>
    <mergeCell ref="F8:G8"/>
    <mergeCell ref="H8:I8"/>
    <mergeCell ref="A9:B9"/>
    <mergeCell ref="C9:D9"/>
    <mergeCell ref="F9:G9"/>
    <mergeCell ref="H9:I9"/>
    <mergeCell ref="B1:D4"/>
    <mergeCell ref="G1:M4"/>
    <mergeCell ref="A5:O5"/>
    <mergeCell ref="A7:B7"/>
    <mergeCell ref="C7:D7"/>
    <mergeCell ref="F7:I7"/>
    <mergeCell ref="K7:M7"/>
  </mergeCells>
  <conditionalFormatting sqref="C76:F76 J74:J76">
    <cfRule type="cellIs" dxfId="39" priority="14" operator="equal">
      <formula>0</formula>
    </cfRule>
  </conditionalFormatting>
  <conditionalFormatting sqref="C76:F76">
    <cfRule type="cellIs" dxfId="38" priority="15" operator="equal">
      <formula>0</formula>
    </cfRule>
  </conditionalFormatting>
  <conditionalFormatting sqref="H11:I11">
    <cfRule type="cellIs" dxfId="37" priority="13" operator="equal">
      <formula>0</formula>
    </cfRule>
  </conditionalFormatting>
  <conditionalFormatting sqref="I56:K71">
    <cfRule type="cellIs" dxfId="36" priority="5" operator="equal">
      <formula>0</formula>
    </cfRule>
  </conditionalFormatting>
  <conditionalFormatting sqref="L13:M13">
    <cfRule type="cellIs" dxfId="35" priority="4" operator="equal">
      <formula>0</formula>
    </cfRule>
    <cfRule type="cellIs" dxfId="34" priority="9" operator="greaterThan">
      <formula>$H$11</formula>
    </cfRule>
  </conditionalFormatting>
  <conditionalFormatting sqref="L17:M18">
    <cfRule type="cellIs" dxfId="33" priority="7" operator="greaterThan">
      <formula>20000</formula>
    </cfRule>
  </conditionalFormatting>
  <conditionalFormatting sqref="L23:M27">
    <cfRule type="cellIs" dxfId="32" priority="8" operator="greaterThan">
      <formula>20000</formula>
    </cfRule>
  </conditionalFormatting>
  <conditionalFormatting sqref="L32:M51">
    <cfRule type="cellIs" dxfId="31" priority="6" operator="greaterThan">
      <formula>7000</formula>
    </cfRule>
  </conditionalFormatting>
  <conditionalFormatting sqref="M9">
    <cfRule type="cellIs" dxfId="30" priority="19" operator="greaterThan">
      <formula>ROUNDUP($H$8/25,0)*2</formula>
    </cfRule>
    <cfRule type="cellIs" dxfId="29" priority="20" operator="equal">
      <formula>0</formula>
    </cfRule>
  </conditionalFormatting>
  <conditionalFormatting sqref="N9">
    <cfRule type="cellIs" dxfId="28" priority="12" operator="greaterThan">
      <formula>$L$9</formula>
    </cfRule>
  </conditionalFormatting>
  <conditionalFormatting sqref="N9:N11">
    <cfRule type="cellIs" dxfId="27" priority="21" operator="greaterThan">
      <formula>#REF!</formula>
    </cfRule>
  </conditionalFormatting>
  <conditionalFormatting sqref="N9:N12">
    <cfRule type="cellIs" dxfId="26" priority="18" operator="equal">
      <formula>0</formula>
    </cfRule>
  </conditionalFormatting>
  <conditionalFormatting sqref="N10">
    <cfRule type="cellIs" dxfId="25" priority="11" operator="greaterThan">
      <formula>$L$10</formula>
    </cfRule>
  </conditionalFormatting>
  <conditionalFormatting sqref="N11">
    <cfRule type="cellIs" dxfId="24" priority="10" operator="greaterThan">
      <formula>$L$11</formula>
    </cfRule>
  </conditionalFormatting>
  <conditionalFormatting sqref="O9:O14">
    <cfRule type="cellIs" dxfId="23" priority="17" operator="equal">
      <formula>0</formula>
    </cfRule>
  </conditionalFormatting>
  <conditionalFormatting sqref="O13:O14">
    <cfRule type="cellIs" dxfId="22" priority="16" operator="greaterThan">
      <formula>$H$11</formula>
    </cfRule>
  </conditionalFormatting>
  <conditionalFormatting sqref="C74:F75">
    <cfRule type="cellIs" dxfId="21" priority="2" operator="equal">
      <formula>0</formula>
    </cfRule>
  </conditionalFormatting>
  <conditionalFormatting sqref="L19:M19 L28:M28 L52:M52">
    <cfRule type="cellIs" dxfId="0" priority="1" operator="equal">
      <formula>0</formula>
    </cfRule>
  </conditionalFormatting>
  <dataValidations count="2">
    <dataValidation type="list" allowBlank="1" showInputMessage="1" showErrorMessage="1" sqref="K32:K51" xr:uid="{37971301-9C41-4CCA-B568-DAA44F87ED9C}">
      <formula1>"شطرين,طلاب,طالبات"</formula1>
    </dataValidation>
    <dataValidation type="list" allowBlank="1" showInputMessage="1" showErrorMessage="1" sqref="J17:K18" xr:uid="{702FE6E2-865E-4B0C-A90F-CB35999405B0}">
      <formula1>"شطرين, طلاب,طالبات"</formula1>
    </dataValidation>
  </dataValidations>
  <pageMargins left="0.7" right="0.7" top="0.75" bottom="0.75" header="0.3" footer="0.3"/>
  <pageSetup scale="68" fitToHeight="0" orientation="portrait" r:id="rId1"/>
  <headerFooter>
    <oddFooter>Page &amp;P</oddFooter>
  </headerFooter>
  <rowBreaks count="2" manualBreakCount="2">
    <brk id="52" max="15" man="1"/>
    <brk id="78"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532B-9686-42A2-9BE7-CADECF00A41A}">
  <dimension ref="A1:L71"/>
  <sheetViews>
    <sheetView rightToLeft="1" view="pageBreakPreview" zoomScaleNormal="100" zoomScaleSheetLayoutView="100" zoomScalePageLayoutView="70" workbookViewId="0">
      <selection activeCell="H6" sqref="H6:I6"/>
    </sheetView>
  </sheetViews>
  <sheetFormatPr defaultColWidth="9.1796875" defaultRowHeight="14.5" x14ac:dyDescent="0.35"/>
  <cols>
    <col min="1" max="1" width="3.453125" style="5" customWidth="1"/>
    <col min="2" max="2" width="17.54296875" style="5" customWidth="1"/>
    <col min="3" max="3" width="6.453125" style="5" customWidth="1"/>
    <col min="4" max="4" width="22.453125" style="5" customWidth="1"/>
    <col min="5" max="5" width="0.81640625" style="5" customWidth="1"/>
    <col min="6" max="6" width="10.453125" style="5" customWidth="1"/>
    <col min="7" max="7" width="9.453125" style="5" customWidth="1"/>
    <col min="8" max="8" width="12" style="5" customWidth="1"/>
    <col min="9" max="9" width="7.453125" style="5" customWidth="1"/>
    <col min="10" max="10" width="22.54296875" style="5" customWidth="1"/>
    <col min="11" max="11" width="9.54296875" style="5" customWidth="1"/>
    <col min="12" max="12" width="14.453125" style="5" customWidth="1"/>
    <col min="13" max="16384" width="9.1796875" style="5"/>
  </cols>
  <sheetData>
    <row r="1" spans="1:12" ht="15" customHeight="1" x14ac:dyDescent="0.35">
      <c r="B1" s="156" t="s">
        <v>51</v>
      </c>
      <c r="C1" s="156"/>
      <c r="D1" s="156"/>
      <c r="E1" s="157" t="s">
        <v>52</v>
      </c>
      <c r="F1" s="157"/>
      <c r="G1" s="157"/>
      <c r="H1" s="157"/>
      <c r="I1" s="157"/>
      <c r="J1" s="157"/>
    </row>
    <row r="2" spans="1:12" ht="15" customHeight="1" x14ac:dyDescent="0.35">
      <c r="B2" s="156"/>
      <c r="C2" s="156"/>
      <c r="D2" s="156"/>
      <c r="E2" s="157"/>
      <c r="F2" s="157"/>
      <c r="G2" s="157"/>
      <c r="H2" s="157"/>
      <c r="I2" s="157"/>
      <c r="J2" s="157"/>
      <c r="K2" s="158" t="s">
        <v>1</v>
      </c>
      <c r="L2" s="159" t="s">
        <v>2</v>
      </c>
    </row>
    <row r="3" spans="1:12" ht="15" customHeight="1" x14ac:dyDescent="0.35">
      <c r="B3" s="156"/>
      <c r="C3" s="156"/>
      <c r="D3" s="156"/>
      <c r="E3" s="157"/>
      <c r="F3" s="157"/>
      <c r="G3" s="157"/>
      <c r="H3" s="157"/>
      <c r="I3" s="157"/>
      <c r="J3" s="157"/>
      <c r="K3" s="158" t="s">
        <v>3</v>
      </c>
      <c r="L3" s="159" t="s">
        <v>4</v>
      </c>
    </row>
    <row r="4" spans="1:12" ht="18.75" customHeight="1" x14ac:dyDescent="0.35">
      <c r="B4" s="156"/>
      <c r="C4" s="156"/>
      <c r="D4" s="156"/>
      <c r="E4" s="157"/>
      <c r="F4" s="157"/>
      <c r="G4" s="157"/>
      <c r="H4" s="157"/>
      <c r="I4" s="157"/>
      <c r="J4" s="157"/>
      <c r="K4" s="158" t="s">
        <v>5</v>
      </c>
      <c r="L4" s="159" t="s">
        <v>6</v>
      </c>
    </row>
    <row r="5" spans="1:12" ht="18.75" customHeight="1" thickBot="1" x14ac:dyDescent="0.4">
      <c r="B5" s="160"/>
      <c r="C5" s="160"/>
      <c r="D5" s="160"/>
      <c r="E5" s="160"/>
      <c r="F5" s="161"/>
      <c r="G5" s="161"/>
      <c r="H5" s="161"/>
      <c r="I5" s="161"/>
      <c r="K5" s="158"/>
      <c r="L5" s="159"/>
    </row>
    <row r="6" spans="1:12" ht="16" thickBot="1" x14ac:dyDescent="0.4">
      <c r="A6" s="162" t="s">
        <v>8</v>
      </c>
      <c r="B6" s="163"/>
      <c r="C6" s="164">
        <f>'مكافأة  العاملين بالكليات'!$C$7</f>
        <v>0</v>
      </c>
      <c r="D6" s="165"/>
      <c r="E6" s="166" t="s">
        <v>53</v>
      </c>
      <c r="F6" s="167" t="s">
        <v>54</v>
      </c>
      <c r="G6" s="168"/>
      <c r="H6" s="169">
        <f>'مكافأة  العاملين بالكليات'!$C$9</f>
        <v>0</v>
      </c>
      <c r="I6" s="170"/>
      <c r="J6" s="150"/>
      <c r="K6" s="150"/>
      <c r="L6" s="171"/>
    </row>
    <row r="7" spans="1:12" ht="3" customHeight="1" x14ac:dyDescent="0.35">
      <c r="A7" s="172"/>
      <c r="B7" s="173"/>
      <c r="C7" s="174"/>
      <c r="D7" s="175"/>
      <c r="E7" s="166"/>
      <c r="F7" s="166"/>
      <c r="G7" s="176"/>
      <c r="H7" s="176"/>
      <c r="I7" s="177"/>
      <c r="J7" s="178"/>
      <c r="K7" s="179"/>
      <c r="L7" s="180"/>
    </row>
    <row r="8" spans="1:12" ht="19" customHeight="1" thickBot="1" x14ac:dyDescent="0.4">
      <c r="A8" s="181" t="s">
        <v>55</v>
      </c>
      <c r="B8" s="182"/>
      <c r="C8" s="183">
        <f>'مكافأة  العاملين بالكليات'!$C$8</f>
        <v>0</v>
      </c>
      <c r="D8" s="184"/>
      <c r="E8" s="166"/>
      <c r="F8" s="185"/>
      <c r="G8" s="185"/>
      <c r="H8" s="186"/>
      <c r="I8" s="186"/>
      <c r="J8" s="150"/>
      <c r="K8" s="150"/>
      <c r="L8" s="187"/>
    </row>
    <row r="9" spans="1:12" ht="3" hidden="1" customHeight="1" thickBot="1" x14ac:dyDescent="0.4">
      <c r="A9" s="188"/>
      <c r="B9" s="188"/>
      <c r="C9" s="189"/>
      <c r="D9" s="189"/>
      <c r="E9" s="190"/>
      <c r="F9" s="191"/>
      <c r="G9" s="166"/>
      <c r="H9" s="166"/>
      <c r="I9" s="192"/>
    </row>
    <row r="10" spans="1:12" ht="3.75" customHeight="1" thickBot="1" x14ac:dyDescent="0.4"/>
    <row r="11" spans="1:12" ht="15.75" customHeight="1" x14ac:dyDescent="0.35">
      <c r="A11" s="132" t="s">
        <v>56</v>
      </c>
      <c r="B11" s="133"/>
      <c r="C11" s="133"/>
      <c r="D11" s="133"/>
      <c r="E11" s="133"/>
      <c r="F11" s="133"/>
      <c r="G11" s="133"/>
      <c r="H11" s="133"/>
      <c r="I11" s="133"/>
      <c r="J11" s="133"/>
      <c r="K11" s="133"/>
      <c r="L11" s="134"/>
    </row>
    <row r="12" spans="1:12" ht="33.75" customHeight="1" thickBot="1" x14ac:dyDescent="0.4">
      <c r="A12" s="193" t="s">
        <v>26</v>
      </c>
      <c r="B12" s="194" t="s">
        <v>27</v>
      </c>
      <c r="C12" s="195" t="s">
        <v>28</v>
      </c>
      <c r="D12" s="196"/>
      <c r="E12" s="196"/>
      <c r="F12" s="197"/>
      <c r="G12" s="195" t="s">
        <v>30</v>
      </c>
      <c r="H12" s="196"/>
      <c r="I12" s="197"/>
      <c r="J12" s="198" t="s">
        <v>31</v>
      </c>
      <c r="K12" s="195" t="s">
        <v>32</v>
      </c>
      <c r="L12" s="199"/>
    </row>
    <row r="13" spans="1:12" ht="15.75" customHeight="1" x14ac:dyDescent="0.35">
      <c r="A13" s="200">
        <v>1</v>
      </c>
      <c r="B13" s="201">
        <f>'مكافأة  العاملين بالكليات'!B17</f>
        <v>0</v>
      </c>
      <c r="C13" s="202">
        <f>'مكافأة  العاملين بالكليات'!C17</f>
        <v>0</v>
      </c>
      <c r="D13" s="203"/>
      <c r="E13" s="203"/>
      <c r="F13" s="204"/>
      <c r="G13" s="70">
        <f>'مكافأة  العاملين بالكليات'!J17</f>
        <v>0</v>
      </c>
      <c r="H13" s="70"/>
      <c r="I13" s="70"/>
      <c r="J13" s="205">
        <f>'مكافأة  العاملين بالكليات'!L17</f>
        <v>0</v>
      </c>
      <c r="K13" s="206">
        <f>'مكافأة  العاملين بالكليات'!N17</f>
        <v>0</v>
      </c>
      <c r="L13" s="207"/>
    </row>
    <row r="14" spans="1:12" ht="15.75" customHeight="1" thickBot="1" x14ac:dyDescent="0.4">
      <c r="A14" s="72">
        <v>2</v>
      </c>
      <c r="B14" s="73">
        <f>'مكافأة  العاملين بالكليات'!B18</f>
        <v>0</v>
      </c>
      <c r="C14" s="208">
        <f>'مكافأة  العاملين بالكليات'!C18</f>
        <v>0</v>
      </c>
      <c r="D14" s="209"/>
      <c r="E14" s="209"/>
      <c r="F14" s="210"/>
      <c r="G14" s="208">
        <f>'مكافأة  العاملين بالكليات'!J18</f>
        <v>0</v>
      </c>
      <c r="H14" s="209"/>
      <c r="I14" s="210"/>
      <c r="J14" s="211">
        <f>'مكافأة  العاملين بالكليات'!L18</f>
        <v>0</v>
      </c>
      <c r="K14" s="212">
        <f>'مكافأة  العاملين بالكليات'!N18</f>
        <v>0</v>
      </c>
      <c r="L14" s="213"/>
    </row>
    <row r="15" spans="1:12" ht="15.75" customHeight="1" thickBot="1" x14ac:dyDescent="0.4">
      <c r="A15" s="214" t="s">
        <v>57</v>
      </c>
      <c r="B15" s="215"/>
      <c r="C15" s="215"/>
      <c r="D15" s="215"/>
      <c r="E15" s="215"/>
      <c r="F15" s="215"/>
      <c r="G15" s="215"/>
      <c r="H15" s="215"/>
      <c r="I15" s="216"/>
      <c r="J15" s="217">
        <f>SUM(J13:J14)</f>
        <v>0</v>
      </c>
      <c r="K15" s="218"/>
      <c r="L15" s="219"/>
    </row>
    <row r="16" spans="1:12" ht="7.5" customHeight="1" thickBot="1" x14ac:dyDescent="0.4"/>
    <row r="17" spans="1:12" ht="15.75" customHeight="1" x14ac:dyDescent="0.35">
      <c r="A17" s="220" t="s">
        <v>58</v>
      </c>
      <c r="B17" s="221"/>
      <c r="C17" s="221"/>
      <c r="D17" s="221"/>
      <c r="E17" s="221"/>
      <c r="F17" s="221"/>
      <c r="G17" s="221"/>
      <c r="H17" s="221"/>
      <c r="I17" s="221"/>
      <c r="J17" s="221"/>
      <c r="K17" s="221"/>
      <c r="L17" s="222"/>
    </row>
    <row r="18" spans="1:12" ht="15.75" customHeight="1" thickBot="1" x14ac:dyDescent="0.4">
      <c r="A18" s="223" t="s">
        <v>26</v>
      </c>
      <c r="B18" s="224" t="s">
        <v>59</v>
      </c>
      <c r="C18" s="225" t="s">
        <v>28</v>
      </c>
      <c r="D18" s="225"/>
      <c r="E18" s="226" t="s">
        <v>60</v>
      </c>
      <c r="F18" s="227"/>
      <c r="G18" s="227"/>
      <c r="H18" s="227"/>
      <c r="I18" s="228"/>
      <c r="J18" s="229" t="s">
        <v>31</v>
      </c>
      <c r="K18" s="226" t="s">
        <v>32</v>
      </c>
      <c r="L18" s="230"/>
    </row>
    <row r="19" spans="1:12" ht="15.75" customHeight="1" x14ac:dyDescent="0.35">
      <c r="A19" s="231">
        <v>1</v>
      </c>
      <c r="B19" s="232">
        <f>'مكافأة  العاملين بالكليات'!B23</f>
        <v>0</v>
      </c>
      <c r="C19" s="233">
        <f>'مكافأة  العاملين بالكليات'!C23</f>
        <v>0</v>
      </c>
      <c r="D19" s="233"/>
      <c r="E19" s="234">
        <f>'مكافأة  العاملين بالكليات'!G23</f>
        <v>0</v>
      </c>
      <c r="F19" s="235"/>
      <c r="G19" s="235"/>
      <c r="H19" s="235"/>
      <c r="I19" s="236"/>
      <c r="J19" s="237">
        <f>'مكافأة  العاملين بالكليات'!L23</f>
        <v>0</v>
      </c>
      <c r="K19" s="238">
        <f>'مكافأة  العاملين بالكليات'!N23</f>
        <v>0</v>
      </c>
      <c r="L19" s="239"/>
    </row>
    <row r="20" spans="1:12" ht="15.75" customHeight="1" x14ac:dyDescent="0.35">
      <c r="A20" s="240">
        <v>2</v>
      </c>
      <c r="B20" s="241">
        <f>'مكافأة  العاملين بالكليات'!B24</f>
        <v>0</v>
      </c>
      <c r="C20" s="242">
        <f>'مكافأة  العاملين بالكليات'!C24</f>
        <v>0</v>
      </c>
      <c r="D20" s="242"/>
      <c r="E20" s="243">
        <f>'مكافأة  العاملين بالكليات'!G24</f>
        <v>0</v>
      </c>
      <c r="F20" s="244"/>
      <c r="G20" s="244"/>
      <c r="H20" s="244"/>
      <c r="I20" s="245"/>
      <c r="J20" s="246">
        <f>'مكافأة  العاملين بالكليات'!L24</f>
        <v>0</v>
      </c>
      <c r="K20" s="247">
        <f>'مكافأة  العاملين بالكليات'!N24</f>
        <v>0</v>
      </c>
      <c r="L20" s="248"/>
    </row>
    <row r="21" spans="1:12" ht="15.75" customHeight="1" x14ac:dyDescent="0.35">
      <c r="A21" s="240">
        <v>3</v>
      </c>
      <c r="B21" s="241">
        <f>'مكافأة  العاملين بالكليات'!B25</f>
        <v>0</v>
      </c>
      <c r="C21" s="242">
        <f>'مكافأة  العاملين بالكليات'!C25</f>
        <v>0</v>
      </c>
      <c r="D21" s="242"/>
      <c r="E21" s="243">
        <f>'مكافأة  العاملين بالكليات'!G25</f>
        <v>0</v>
      </c>
      <c r="F21" s="244"/>
      <c r="G21" s="244"/>
      <c r="H21" s="244"/>
      <c r="I21" s="245"/>
      <c r="J21" s="246">
        <f>'مكافأة  العاملين بالكليات'!L25</f>
        <v>0</v>
      </c>
      <c r="K21" s="247">
        <f>'مكافأة  العاملين بالكليات'!N25</f>
        <v>0</v>
      </c>
      <c r="L21" s="248"/>
    </row>
    <row r="22" spans="1:12" ht="15.75" customHeight="1" x14ac:dyDescent="0.35">
      <c r="A22" s="240">
        <v>4</v>
      </c>
      <c r="B22" s="241">
        <f>'مكافأة  العاملين بالكليات'!B26</f>
        <v>0</v>
      </c>
      <c r="C22" s="242">
        <f>'مكافأة  العاملين بالكليات'!C26</f>
        <v>0</v>
      </c>
      <c r="D22" s="242"/>
      <c r="E22" s="249">
        <f>'مكافأة  العاملين بالكليات'!G26</f>
        <v>0</v>
      </c>
      <c r="F22" s="244"/>
      <c r="G22" s="244"/>
      <c r="H22" s="244"/>
      <c r="I22" s="245"/>
      <c r="J22" s="246">
        <f>'مكافأة  العاملين بالكليات'!L26</f>
        <v>0</v>
      </c>
      <c r="K22" s="247">
        <f>'مكافأة  العاملين بالكليات'!N26</f>
        <v>0</v>
      </c>
      <c r="L22" s="248"/>
    </row>
    <row r="23" spans="1:12" ht="15.75" customHeight="1" thickBot="1" x14ac:dyDescent="0.4">
      <c r="A23" s="250">
        <v>5</v>
      </c>
      <c r="B23" s="251">
        <f>'مكافأة  العاملين بالكليات'!B27</f>
        <v>0</v>
      </c>
      <c r="C23" s="252">
        <f>'مكافأة  العاملين بالكليات'!C27</f>
        <v>0</v>
      </c>
      <c r="D23" s="252"/>
      <c r="E23" s="253">
        <f>'مكافأة  العاملين بالكليات'!G27</f>
        <v>0</v>
      </c>
      <c r="F23" s="254"/>
      <c r="G23" s="254"/>
      <c r="H23" s="254"/>
      <c r="I23" s="255"/>
      <c r="J23" s="256">
        <f>'مكافأة  العاملين بالكليات'!L27</f>
        <v>0</v>
      </c>
      <c r="K23" s="257">
        <f>'مكافأة  العاملين بالكليات'!N27</f>
        <v>0</v>
      </c>
      <c r="L23" s="258"/>
    </row>
    <row r="24" spans="1:12" ht="15.75" customHeight="1" thickBot="1" x14ac:dyDescent="0.4">
      <c r="A24" s="259" t="s">
        <v>61</v>
      </c>
      <c r="B24" s="260"/>
      <c r="C24" s="260"/>
      <c r="D24" s="260"/>
      <c r="E24" s="260"/>
      <c r="F24" s="260"/>
      <c r="G24" s="260"/>
      <c r="H24" s="260"/>
      <c r="I24" s="261"/>
      <c r="J24" s="262">
        <f>SUM(J19:J23)</f>
        <v>0</v>
      </c>
      <c r="K24" s="263"/>
      <c r="L24" s="263"/>
    </row>
    <row r="25" spans="1:12" ht="5.25" customHeight="1" thickBot="1" x14ac:dyDescent="0.4">
      <c r="B25" s="264"/>
      <c r="C25" s="265"/>
      <c r="D25" s="265"/>
      <c r="E25" s="265"/>
      <c r="F25" s="265"/>
      <c r="G25" s="265"/>
      <c r="H25" s="265"/>
      <c r="I25" s="265"/>
      <c r="J25" s="50"/>
      <c r="K25" s="266"/>
      <c r="L25" s="266"/>
    </row>
    <row r="26" spans="1:12" ht="15.75" customHeight="1" x14ac:dyDescent="0.35">
      <c r="A26" s="220" t="s">
        <v>62</v>
      </c>
      <c r="B26" s="221"/>
      <c r="C26" s="221"/>
      <c r="D26" s="221"/>
      <c r="E26" s="221"/>
      <c r="F26" s="221"/>
      <c r="G26" s="221"/>
      <c r="H26" s="221"/>
      <c r="I26" s="221"/>
      <c r="J26" s="221"/>
      <c r="K26" s="221"/>
      <c r="L26" s="222"/>
    </row>
    <row r="27" spans="1:12" ht="15.75" customHeight="1" thickBot="1" x14ac:dyDescent="0.4">
      <c r="A27" s="193" t="s">
        <v>26</v>
      </c>
      <c r="B27" s="194" t="s">
        <v>27</v>
      </c>
      <c r="C27" s="195" t="s">
        <v>28</v>
      </c>
      <c r="D27" s="196"/>
      <c r="E27" s="196"/>
      <c r="F27" s="197"/>
      <c r="G27" s="195" t="s">
        <v>30</v>
      </c>
      <c r="H27" s="196"/>
      <c r="I27" s="197"/>
      <c r="J27" s="198" t="s">
        <v>31</v>
      </c>
      <c r="K27" s="195" t="s">
        <v>32</v>
      </c>
      <c r="L27" s="199"/>
    </row>
    <row r="28" spans="1:12" ht="15.75" customHeight="1" x14ac:dyDescent="0.35">
      <c r="A28" s="67">
        <v>1</v>
      </c>
      <c r="B28" s="267">
        <f>'مكافأة  العاملين بالكليات'!B32</f>
        <v>0</v>
      </c>
      <c r="C28" s="70">
        <f>'مكافأة  العاملين بالكليات'!C32</f>
        <v>0</v>
      </c>
      <c r="D28" s="70"/>
      <c r="E28" s="70"/>
      <c r="F28" s="70"/>
      <c r="G28" s="70">
        <f>'مكافأة  العاملين بالكليات'!K32</f>
        <v>0</v>
      </c>
      <c r="H28" s="70"/>
      <c r="I28" s="70"/>
      <c r="J28" s="268">
        <f>'مكافأة  العاملين بالكليات'!L32</f>
        <v>0</v>
      </c>
      <c r="K28" s="269">
        <f>'مكافأة  العاملين بالكليات'!N32</f>
        <v>0</v>
      </c>
      <c r="L28" s="270"/>
    </row>
    <row r="29" spans="1:12" ht="15.75" customHeight="1" x14ac:dyDescent="0.35">
      <c r="A29" s="126">
        <v>2</v>
      </c>
      <c r="B29" s="271">
        <f>'مكافأة  العاملين بالكليات'!B33</f>
        <v>0</v>
      </c>
      <c r="C29" s="90">
        <f>'مكافأة  العاملين بالكليات'!C33</f>
        <v>0</v>
      </c>
      <c r="D29" s="90"/>
      <c r="E29" s="90"/>
      <c r="F29" s="90"/>
      <c r="G29" s="90">
        <f>'مكافأة  العاملين بالكليات'!K33</f>
        <v>0</v>
      </c>
      <c r="H29" s="90"/>
      <c r="I29" s="90"/>
      <c r="J29" s="272">
        <f>'مكافأة  العاملين بالكليات'!L33</f>
        <v>0</v>
      </c>
      <c r="K29" s="273">
        <f>'مكافأة  العاملين بالكليات'!N33</f>
        <v>0</v>
      </c>
      <c r="L29" s="274"/>
    </row>
    <row r="30" spans="1:12" ht="15.75" customHeight="1" x14ac:dyDescent="0.35">
      <c r="A30" s="126">
        <v>3</v>
      </c>
      <c r="B30" s="271">
        <f>'مكافأة  العاملين بالكليات'!B34</f>
        <v>0</v>
      </c>
      <c r="C30" s="90">
        <f>'مكافأة  العاملين بالكليات'!C34</f>
        <v>0</v>
      </c>
      <c r="D30" s="90"/>
      <c r="E30" s="90"/>
      <c r="F30" s="90"/>
      <c r="G30" s="90">
        <f>'مكافأة  العاملين بالكليات'!K34</f>
        <v>0</v>
      </c>
      <c r="H30" s="90"/>
      <c r="I30" s="90"/>
      <c r="J30" s="272">
        <f>'مكافأة  العاملين بالكليات'!L34</f>
        <v>0</v>
      </c>
      <c r="K30" s="273">
        <f>'مكافأة  العاملين بالكليات'!N34</f>
        <v>0</v>
      </c>
      <c r="L30" s="274"/>
    </row>
    <row r="31" spans="1:12" ht="15.75" customHeight="1" x14ac:dyDescent="0.35">
      <c r="A31" s="126">
        <v>4</v>
      </c>
      <c r="B31" s="271">
        <f>'مكافأة  العاملين بالكليات'!B35</f>
        <v>0</v>
      </c>
      <c r="C31" s="90">
        <f>'مكافأة  العاملين بالكليات'!C35</f>
        <v>0</v>
      </c>
      <c r="D31" s="90"/>
      <c r="E31" s="90"/>
      <c r="F31" s="90"/>
      <c r="G31" s="90">
        <f>'مكافأة  العاملين بالكليات'!K35</f>
        <v>0</v>
      </c>
      <c r="H31" s="90"/>
      <c r="I31" s="90"/>
      <c r="J31" s="272">
        <f>'مكافأة  العاملين بالكليات'!L35</f>
        <v>0</v>
      </c>
      <c r="K31" s="273">
        <f>'مكافأة  العاملين بالكليات'!N35</f>
        <v>0</v>
      </c>
      <c r="L31" s="274"/>
    </row>
    <row r="32" spans="1:12" ht="15.75" customHeight="1" x14ac:dyDescent="0.35">
      <c r="A32" s="126">
        <v>5</v>
      </c>
      <c r="B32" s="271">
        <f>'مكافأة  العاملين بالكليات'!B36</f>
        <v>0</v>
      </c>
      <c r="C32" s="90">
        <f>'مكافأة  العاملين بالكليات'!C36</f>
        <v>0</v>
      </c>
      <c r="D32" s="90"/>
      <c r="E32" s="90"/>
      <c r="F32" s="90"/>
      <c r="G32" s="90">
        <f>'مكافأة  العاملين بالكليات'!K36</f>
        <v>0</v>
      </c>
      <c r="H32" s="90"/>
      <c r="I32" s="90"/>
      <c r="J32" s="272">
        <f>'مكافأة  العاملين بالكليات'!L36</f>
        <v>0</v>
      </c>
      <c r="K32" s="273">
        <f>'مكافأة  العاملين بالكليات'!N36</f>
        <v>0</v>
      </c>
      <c r="L32" s="274"/>
    </row>
    <row r="33" spans="1:12" ht="15.75" customHeight="1" x14ac:dyDescent="0.35">
      <c r="A33" s="126">
        <v>6</v>
      </c>
      <c r="B33" s="271">
        <f>'مكافأة  العاملين بالكليات'!B37</f>
        <v>0</v>
      </c>
      <c r="C33" s="90">
        <f>'مكافأة  العاملين بالكليات'!C37</f>
        <v>0</v>
      </c>
      <c r="D33" s="90"/>
      <c r="E33" s="90"/>
      <c r="F33" s="90"/>
      <c r="G33" s="90">
        <f>'مكافأة  العاملين بالكليات'!K37</f>
        <v>0</v>
      </c>
      <c r="H33" s="90"/>
      <c r="I33" s="90"/>
      <c r="J33" s="272">
        <f>'مكافأة  العاملين بالكليات'!L37</f>
        <v>0</v>
      </c>
      <c r="K33" s="273">
        <f>'مكافأة  العاملين بالكليات'!N37</f>
        <v>0</v>
      </c>
      <c r="L33" s="274"/>
    </row>
    <row r="34" spans="1:12" ht="15.75" customHeight="1" x14ac:dyDescent="0.35">
      <c r="A34" s="126">
        <v>7</v>
      </c>
      <c r="B34" s="271">
        <f>'مكافأة  العاملين بالكليات'!B38</f>
        <v>0</v>
      </c>
      <c r="C34" s="90">
        <f>'مكافأة  العاملين بالكليات'!C38</f>
        <v>0</v>
      </c>
      <c r="D34" s="90"/>
      <c r="E34" s="90"/>
      <c r="F34" s="90"/>
      <c r="G34" s="90">
        <f>'مكافأة  العاملين بالكليات'!K38</f>
        <v>0</v>
      </c>
      <c r="H34" s="90"/>
      <c r="I34" s="90"/>
      <c r="J34" s="272">
        <f>'مكافأة  العاملين بالكليات'!L38</f>
        <v>0</v>
      </c>
      <c r="K34" s="273">
        <f>'مكافأة  العاملين بالكليات'!N38</f>
        <v>0</v>
      </c>
      <c r="L34" s="274"/>
    </row>
    <row r="35" spans="1:12" ht="15.75" customHeight="1" x14ac:dyDescent="0.35">
      <c r="A35" s="126">
        <v>8</v>
      </c>
      <c r="B35" s="271">
        <f>'مكافأة  العاملين بالكليات'!B39</f>
        <v>0</v>
      </c>
      <c r="C35" s="90">
        <f>'مكافأة  العاملين بالكليات'!C39</f>
        <v>0</v>
      </c>
      <c r="D35" s="90"/>
      <c r="E35" s="90"/>
      <c r="F35" s="90"/>
      <c r="G35" s="90">
        <f>'مكافأة  العاملين بالكليات'!K39</f>
        <v>0</v>
      </c>
      <c r="H35" s="90"/>
      <c r="I35" s="90"/>
      <c r="J35" s="272">
        <f>'مكافأة  العاملين بالكليات'!L39</f>
        <v>0</v>
      </c>
      <c r="K35" s="273">
        <f>'مكافأة  العاملين بالكليات'!N39</f>
        <v>0</v>
      </c>
      <c r="L35" s="274"/>
    </row>
    <row r="36" spans="1:12" ht="15.75" customHeight="1" x14ac:dyDescent="0.35">
      <c r="A36" s="126">
        <v>9</v>
      </c>
      <c r="B36" s="271">
        <f>'مكافأة  العاملين بالكليات'!B40</f>
        <v>0</v>
      </c>
      <c r="C36" s="90">
        <f>'مكافأة  العاملين بالكليات'!C40</f>
        <v>0</v>
      </c>
      <c r="D36" s="90"/>
      <c r="E36" s="90"/>
      <c r="F36" s="90"/>
      <c r="G36" s="90">
        <f>'مكافأة  العاملين بالكليات'!K40</f>
        <v>0</v>
      </c>
      <c r="H36" s="90"/>
      <c r="I36" s="90"/>
      <c r="J36" s="272">
        <f>'مكافأة  العاملين بالكليات'!L40</f>
        <v>0</v>
      </c>
      <c r="K36" s="273">
        <f>'مكافأة  العاملين بالكليات'!N40</f>
        <v>0</v>
      </c>
      <c r="L36" s="274"/>
    </row>
    <row r="37" spans="1:12" ht="15.75" customHeight="1" x14ac:dyDescent="0.35">
      <c r="A37" s="126">
        <v>10</v>
      </c>
      <c r="B37" s="271">
        <f>'مكافأة  العاملين بالكليات'!B41</f>
        <v>0</v>
      </c>
      <c r="C37" s="90">
        <f>'مكافأة  العاملين بالكليات'!C41</f>
        <v>0</v>
      </c>
      <c r="D37" s="90"/>
      <c r="E37" s="90"/>
      <c r="F37" s="90"/>
      <c r="G37" s="90">
        <f>'مكافأة  العاملين بالكليات'!K41</f>
        <v>0</v>
      </c>
      <c r="H37" s="90"/>
      <c r="I37" s="90"/>
      <c r="J37" s="272">
        <f>'مكافأة  العاملين بالكليات'!L41</f>
        <v>0</v>
      </c>
      <c r="K37" s="273">
        <f>'مكافأة  العاملين بالكليات'!N41</f>
        <v>0</v>
      </c>
      <c r="L37" s="274"/>
    </row>
    <row r="38" spans="1:12" ht="15.75" customHeight="1" x14ac:dyDescent="0.35">
      <c r="A38" s="126">
        <v>11</v>
      </c>
      <c r="B38" s="271">
        <f>'مكافأة  العاملين بالكليات'!B42</f>
        <v>0</v>
      </c>
      <c r="C38" s="90">
        <f>'مكافأة  العاملين بالكليات'!C42</f>
        <v>0</v>
      </c>
      <c r="D38" s="90"/>
      <c r="E38" s="90"/>
      <c r="F38" s="90"/>
      <c r="G38" s="90">
        <f>'مكافأة  العاملين بالكليات'!K42</f>
        <v>0</v>
      </c>
      <c r="H38" s="90"/>
      <c r="I38" s="90"/>
      <c r="J38" s="272">
        <f>'مكافأة  العاملين بالكليات'!L42</f>
        <v>0</v>
      </c>
      <c r="K38" s="273">
        <f>'مكافأة  العاملين بالكليات'!N42</f>
        <v>0</v>
      </c>
      <c r="L38" s="274"/>
    </row>
    <row r="39" spans="1:12" ht="15.75" customHeight="1" x14ac:dyDescent="0.35">
      <c r="A39" s="126">
        <v>12</v>
      </c>
      <c r="B39" s="271">
        <f>'مكافأة  العاملين بالكليات'!B43</f>
        <v>0</v>
      </c>
      <c r="C39" s="90">
        <f>'مكافأة  العاملين بالكليات'!C43</f>
        <v>0</v>
      </c>
      <c r="D39" s="90"/>
      <c r="E39" s="90"/>
      <c r="F39" s="90"/>
      <c r="G39" s="90">
        <f>'مكافأة  العاملين بالكليات'!K43</f>
        <v>0</v>
      </c>
      <c r="H39" s="90"/>
      <c r="I39" s="90"/>
      <c r="J39" s="272">
        <f>'مكافأة  العاملين بالكليات'!L43</f>
        <v>0</v>
      </c>
      <c r="K39" s="273">
        <f>'مكافأة  العاملين بالكليات'!N43</f>
        <v>0</v>
      </c>
      <c r="L39" s="274"/>
    </row>
    <row r="40" spans="1:12" ht="15.75" customHeight="1" x14ac:dyDescent="0.35">
      <c r="A40" s="126">
        <v>13</v>
      </c>
      <c r="B40" s="271">
        <f>'مكافأة  العاملين بالكليات'!B44</f>
        <v>0</v>
      </c>
      <c r="C40" s="90">
        <f>'مكافأة  العاملين بالكليات'!C44</f>
        <v>0</v>
      </c>
      <c r="D40" s="90"/>
      <c r="E40" s="90"/>
      <c r="F40" s="90"/>
      <c r="G40" s="90">
        <f>'مكافأة  العاملين بالكليات'!K44</f>
        <v>0</v>
      </c>
      <c r="H40" s="90"/>
      <c r="I40" s="90"/>
      <c r="J40" s="272">
        <f>'مكافأة  العاملين بالكليات'!L44</f>
        <v>0</v>
      </c>
      <c r="K40" s="273">
        <f>'مكافأة  العاملين بالكليات'!N44</f>
        <v>0</v>
      </c>
      <c r="L40" s="274"/>
    </row>
    <row r="41" spans="1:12" ht="15.75" customHeight="1" x14ac:dyDescent="0.35">
      <c r="A41" s="126">
        <v>14</v>
      </c>
      <c r="B41" s="271">
        <f>'مكافأة  العاملين بالكليات'!B45</f>
        <v>0</v>
      </c>
      <c r="C41" s="90">
        <f>'مكافأة  العاملين بالكليات'!C45</f>
        <v>0</v>
      </c>
      <c r="D41" s="90"/>
      <c r="E41" s="90"/>
      <c r="F41" s="90"/>
      <c r="G41" s="90">
        <f>'مكافأة  العاملين بالكليات'!K45</f>
        <v>0</v>
      </c>
      <c r="H41" s="90"/>
      <c r="I41" s="90"/>
      <c r="J41" s="272">
        <f>'مكافأة  العاملين بالكليات'!L45</f>
        <v>0</v>
      </c>
      <c r="K41" s="273">
        <f>'مكافأة  العاملين بالكليات'!N45</f>
        <v>0</v>
      </c>
      <c r="L41" s="274"/>
    </row>
    <row r="42" spans="1:12" ht="15.75" customHeight="1" x14ac:dyDescent="0.35">
      <c r="A42" s="126">
        <v>15</v>
      </c>
      <c r="B42" s="271">
        <f>'مكافأة  العاملين بالكليات'!B46</f>
        <v>0</v>
      </c>
      <c r="C42" s="90">
        <f>'مكافأة  العاملين بالكليات'!C46</f>
        <v>0</v>
      </c>
      <c r="D42" s="90"/>
      <c r="E42" s="90"/>
      <c r="F42" s="90"/>
      <c r="G42" s="90">
        <f>'مكافأة  العاملين بالكليات'!K46</f>
        <v>0</v>
      </c>
      <c r="H42" s="90"/>
      <c r="I42" s="90"/>
      <c r="J42" s="272">
        <f>'مكافأة  العاملين بالكليات'!L46</f>
        <v>0</v>
      </c>
      <c r="K42" s="273">
        <f>'مكافأة  العاملين بالكليات'!N46</f>
        <v>0</v>
      </c>
      <c r="L42" s="274"/>
    </row>
    <row r="43" spans="1:12" ht="15.75" customHeight="1" x14ac:dyDescent="0.35">
      <c r="A43" s="126">
        <v>16</v>
      </c>
      <c r="B43" s="271">
        <f>'مكافأة  العاملين بالكليات'!B47</f>
        <v>0</v>
      </c>
      <c r="C43" s="90">
        <f>'مكافأة  العاملين بالكليات'!C47</f>
        <v>0</v>
      </c>
      <c r="D43" s="90"/>
      <c r="E43" s="90"/>
      <c r="F43" s="90"/>
      <c r="G43" s="90">
        <f>'مكافأة  العاملين بالكليات'!K47</f>
        <v>0</v>
      </c>
      <c r="H43" s="90"/>
      <c r="I43" s="90"/>
      <c r="J43" s="272">
        <f>'مكافأة  العاملين بالكليات'!L47</f>
        <v>0</v>
      </c>
      <c r="K43" s="273">
        <f>'مكافأة  العاملين بالكليات'!N47</f>
        <v>0</v>
      </c>
      <c r="L43" s="274"/>
    </row>
    <row r="44" spans="1:12" ht="15.75" customHeight="1" x14ac:dyDescent="0.35">
      <c r="A44" s="126">
        <v>17</v>
      </c>
      <c r="B44" s="271">
        <f>'مكافأة  العاملين بالكليات'!B48</f>
        <v>0</v>
      </c>
      <c r="C44" s="90">
        <f>'مكافأة  العاملين بالكليات'!C48</f>
        <v>0</v>
      </c>
      <c r="D44" s="90"/>
      <c r="E44" s="90"/>
      <c r="F44" s="90"/>
      <c r="G44" s="90">
        <f>'مكافأة  العاملين بالكليات'!K48</f>
        <v>0</v>
      </c>
      <c r="H44" s="90"/>
      <c r="I44" s="90"/>
      <c r="J44" s="272">
        <f>'مكافأة  العاملين بالكليات'!L48</f>
        <v>0</v>
      </c>
      <c r="K44" s="273">
        <f>'مكافأة  العاملين بالكليات'!N48</f>
        <v>0</v>
      </c>
      <c r="L44" s="274"/>
    </row>
    <row r="45" spans="1:12" ht="15.75" customHeight="1" x14ac:dyDescent="0.35">
      <c r="A45" s="126">
        <v>18</v>
      </c>
      <c r="B45" s="271">
        <f>'مكافأة  العاملين بالكليات'!B49</f>
        <v>0</v>
      </c>
      <c r="C45" s="90">
        <f>'مكافأة  العاملين بالكليات'!C49</f>
        <v>0</v>
      </c>
      <c r="D45" s="90"/>
      <c r="E45" s="90"/>
      <c r="F45" s="90"/>
      <c r="G45" s="90">
        <f>'مكافأة  العاملين بالكليات'!K49</f>
        <v>0</v>
      </c>
      <c r="H45" s="90"/>
      <c r="I45" s="90"/>
      <c r="J45" s="272">
        <f>'مكافأة  العاملين بالكليات'!L49</f>
        <v>0</v>
      </c>
      <c r="K45" s="273">
        <f>'مكافأة  العاملين بالكليات'!N49</f>
        <v>0</v>
      </c>
      <c r="L45" s="274"/>
    </row>
    <row r="46" spans="1:12" ht="15.75" customHeight="1" x14ac:dyDescent="0.35">
      <c r="A46" s="126">
        <v>19</v>
      </c>
      <c r="B46" s="271">
        <f>'مكافأة  العاملين بالكليات'!B50</f>
        <v>0</v>
      </c>
      <c r="C46" s="90">
        <f>'مكافأة  العاملين بالكليات'!C50</f>
        <v>0</v>
      </c>
      <c r="D46" s="90"/>
      <c r="E46" s="90"/>
      <c r="F46" s="90"/>
      <c r="G46" s="90">
        <f>'مكافأة  العاملين بالكليات'!K50</f>
        <v>0</v>
      </c>
      <c r="H46" s="90"/>
      <c r="I46" s="90"/>
      <c r="J46" s="272">
        <f>'مكافأة  العاملين بالكليات'!L50</f>
        <v>0</v>
      </c>
      <c r="K46" s="273">
        <f>'مكافأة  العاملين بالكليات'!N50</f>
        <v>0</v>
      </c>
      <c r="L46" s="274"/>
    </row>
    <row r="47" spans="1:12" ht="15.75" customHeight="1" thickBot="1" x14ac:dyDescent="0.4">
      <c r="A47" s="72">
        <v>20</v>
      </c>
      <c r="B47" s="73">
        <f>'مكافأة  العاملين بالكليات'!B51</f>
        <v>0</v>
      </c>
      <c r="C47" s="75">
        <f>'مكافأة  العاملين بالكليات'!C51</f>
        <v>0</v>
      </c>
      <c r="D47" s="75"/>
      <c r="E47" s="75"/>
      <c r="F47" s="75"/>
      <c r="G47" s="75">
        <f>'مكافأة  العاملين بالكليات'!K51</f>
        <v>0</v>
      </c>
      <c r="H47" s="75"/>
      <c r="I47" s="75"/>
      <c r="J47" s="211">
        <f>'مكافأة  العاملين بالكليات'!L51</f>
        <v>0</v>
      </c>
      <c r="K47" s="275">
        <f>'مكافأة  العاملين بالكليات'!N51</f>
        <v>0</v>
      </c>
      <c r="L47" s="276"/>
    </row>
    <row r="48" spans="1:12" ht="15.75" customHeight="1" thickBot="1" x14ac:dyDescent="0.4">
      <c r="A48" s="277" t="s">
        <v>57</v>
      </c>
      <c r="B48" s="278"/>
      <c r="C48" s="278"/>
      <c r="D48" s="278"/>
      <c r="E48" s="278"/>
      <c r="F48" s="278"/>
      <c r="G48" s="278"/>
      <c r="H48" s="278"/>
      <c r="I48" s="279"/>
      <c r="J48" s="280">
        <f>SUM(J28:J47)</f>
        <v>0</v>
      </c>
      <c r="K48" s="263"/>
      <c r="L48" s="263"/>
    </row>
    <row r="49" spans="1:12" ht="6" customHeight="1" thickBot="1" x14ac:dyDescent="0.4">
      <c r="B49" s="264"/>
      <c r="C49" s="281"/>
      <c r="D49" s="281"/>
      <c r="E49" s="282"/>
      <c r="F49" s="282"/>
      <c r="G49" s="282"/>
      <c r="H49" s="282"/>
      <c r="I49" s="282"/>
      <c r="J49" s="40"/>
      <c r="K49" s="263"/>
      <c r="L49" s="263"/>
    </row>
    <row r="50" spans="1:12" ht="15.75" customHeight="1" x14ac:dyDescent="0.35">
      <c r="A50" s="220" t="s">
        <v>63</v>
      </c>
      <c r="B50" s="221"/>
      <c r="C50" s="221"/>
      <c r="D50" s="221"/>
      <c r="E50" s="221"/>
      <c r="F50" s="221"/>
      <c r="G50" s="221"/>
      <c r="H50" s="221"/>
      <c r="I50" s="221"/>
      <c r="J50" s="221"/>
      <c r="K50" s="221"/>
      <c r="L50" s="222"/>
    </row>
    <row r="51" spans="1:12" ht="15.75" customHeight="1" thickBot="1" x14ac:dyDescent="0.4">
      <c r="A51" s="193" t="s">
        <v>26</v>
      </c>
      <c r="B51" s="194" t="s">
        <v>27</v>
      </c>
      <c r="C51" s="195" t="s">
        <v>28</v>
      </c>
      <c r="D51" s="196"/>
      <c r="E51" s="196"/>
      <c r="F51" s="197"/>
      <c r="G51" s="195" t="s">
        <v>64</v>
      </c>
      <c r="H51" s="196"/>
      <c r="I51" s="197"/>
      <c r="J51" s="198" t="s">
        <v>31</v>
      </c>
      <c r="K51" s="195" t="s">
        <v>32</v>
      </c>
      <c r="L51" s="199"/>
    </row>
    <row r="52" spans="1:12" ht="15.75" customHeight="1" x14ac:dyDescent="0.35">
      <c r="A52" s="67">
        <v>1</v>
      </c>
      <c r="B52" s="267">
        <f>'مكافأة  العاملين بالكليات'!B56</f>
        <v>0</v>
      </c>
      <c r="C52" s="70">
        <f>'مكافأة  العاملين بالكليات'!C56</f>
        <v>0</v>
      </c>
      <c r="D52" s="70"/>
      <c r="E52" s="70"/>
      <c r="F52" s="70"/>
      <c r="G52" s="70">
        <f>'مكافأة  العاملين بالكليات'!G56</f>
        <v>0</v>
      </c>
      <c r="H52" s="70"/>
      <c r="I52" s="70"/>
      <c r="J52" s="268">
        <f>'مكافأة  العاملين بالكليات'!I56</f>
        <v>0</v>
      </c>
      <c r="K52" s="269">
        <f>'مكافأة  العاملين بالكليات'!L56</f>
        <v>0</v>
      </c>
      <c r="L52" s="270"/>
    </row>
    <row r="53" spans="1:12" ht="15.75" customHeight="1" x14ac:dyDescent="0.35">
      <c r="A53" s="126">
        <v>2</v>
      </c>
      <c r="B53" s="271">
        <f>'مكافأة  العاملين بالكليات'!B57</f>
        <v>0</v>
      </c>
      <c r="C53" s="90">
        <f>'مكافأة  العاملين بالكليات'!C57</f>
        <v>0</v>
      </c>
      <c r="D53" s="90"/>
      <c r="E53" s="90"/>
      <c r="F53" s="90"/>
      <c r="G53" s="90">
        <f>'مكافأة  العاملين بالكليات'!G57</f>
        <v>0</v>
      </c>
      <c r="H53" s="90"/>
      <c r="I53" s="90"/>
      <c r="J53" s="272">
        <f>'مكافأة  العاملين بالكليات'!I57</f>
        <v>0</v>
      </c>
      <c r="K53" s="273">
        <f>'مكافأة  العاملين بالكليات'!L57</f>
        <v>0</v>
      </c>
      <c r="L53" s="274"/>
    </row>
    <row r="54" spans="1:12" x14ac:dyDescent="0.35">
      <c r="A54" s="126">
        <v>3</v>
      </c>
      <c r="B54" s="271">
        <f>'مكافأة  العاملين بالكليات'!B58</f>
        <v>0</v>
      </c>
      <c r="C54" s="90">
        <f>'مكافأة  العاملين بالكليات'!C58</f>
        <v>0</v>
      </c>
      <c r="D54" s="90"/>
      <c r="E54" s="90"/>
      <c r="F54" s="90"/>
      <c r="G54" s="90">
        <f>'مكافأة  العاملين بالكليات'!G58</f>
        <v>0</v>
      </c>
      <c r="H54" s="90"/>
      <c r="I54" s="90"/>
      <c r="J54" s="272">
        <f>'مكافأة  العاملين بالكليات'!I58</f>
        <v>0</v>
      </c>
      <c r="K54" s="273">
        <f>'مكافأة  العاملين بالكليات'!L58</f>
        <v>0</v>
      </c>
      <c r="L54" s="274"/>
    </row>
    <row r="55" spans="1:12" ht="15" customHeight="1" x14ac:dyDescent="0.35">
      <c r="A55" s="126">
        <v>4</v>
      </c>
      <c r="B55" s="271">
        <f>'مكافأة  العاملين بالكليات'!B59</f>
        <v>0</v>
      </c>
      <c r="C55" s="90">
        <f>'مكافأة  العاملين بالكليات'!C59</f>
        <v>0</v>
      </c>
      <c r="D55" s="90"/>
      <c r="E55" s="90"/>
      <c r="F55" s="90"/>
      <c r="G55" s="90">
        <f>'مكافأة  العاملين بالكليات'!G59</f>
        <v>0</v>
      </c>
      <c r="H55" s="90"/>
      <c r="I55" s="90"/>
      <c r="J55" s="272">
        <f>'مكافأة  العاملين بالكليات'!I59</f>
        <v>0</v>
      </c>
      <c r="K55" s="273">
        <f>'مكافأة  العاملين بالكليات'!L59</f>
        <v>0</v>
      </c>
      <c r="L55" s="274"/>
    </row>
    <row r="56" spans="1:12" x14ac:dyDescent="0.35">
      <c r="A56" s="126">
        <v>5</v>
      </c>
      <c r="B56" s="271">
        <f>'مكافأة  العاملين بالكليات'!B60</f>
        <v>0</v>
      </c>
      <c r="C56" s="90">
        <f>'مكافأة  العاملين بالكليات'!C60</f>
        <v>0</v>
      </c>
      <c r="D56" s="90"/>
      <c r="E56" s="90"/>
      <c r="F56" s="90"/>
      <c r="G56" s="90">
        <f>'مكافأة  العاملين بالكليات'!G60</f>
        <v>0</v>
      </c>
      <c r="H56" s="90"/>
      <c r="I56" s="90"/>
      <c r="J56" s="272">
        <f>'مكافأة  العاملين بالكليات'!I60</f>
        <v>0</v>
      </c>
      <c r="K56" s="273">
        <f>'مكافأة  العاملين بالكليات'!L60</f>
        <v>0</v>
      </c>
      <c r="L56" s="274"/>
    </row>
    <row r="57" spans="1:12" x14ac:dyDescent="0.35">
      <c r="A57" s="126">
        <v>6</v>
      </c>
      <c r="B57" s="271">
        <f>'مكافأة  العاملين بالكليات'!B61</f>
        <v>0</v>
      </c>
      <c r="C57" s="90">
        <f>'مكافأة  العاملين بالكليات'!C61</f>
        <v>0</v>
      </c>
      <c r="D57" s="90"/>
      <c r="E57" s="90"/>
      <c r="F57" s="90"/>
      <c r="G57" s="90">
        <f>'مكافأة  العاملين بالكليات'!G61</f>
        <v>0</v>
      </c>
      <c r="H57" s="90"/>
      <c r="I57" s="90"/>
      <c r="J57" s="272">
        <f>'مكافأة  العاملين بالكليات'!I61</f>
        <v>0</v>
      </c>
      <c r="K57" s="273">
        <f>'مكافأة  العاملين بالكليات'!L61</f>
        <v>0</v>
      </c>
      <c r="L57" s="274"/>
    </row>
    <row r="58" spans="1:12" x14ac:dyDescent="0.35">
      <c r="A58" s="126">
        <v>7</v>
      </c>
      <c r="B58" s="271">
        <f>'مكافأة  العاملين بالكليات'!B62</f>
        <v>0</v>
      </c>
      <c r="C58" s="90">
        <f>'مكافأة  العاملين بالكليات'!C62</f>
        <v>0</v>
      </c>
      <c r="D58" s="90"/>
      <c r="E58" s="90"/>
      <c r="F58" s="90"/>
      <c r="G58" s="90">
        <f>'مكافأة  العاملين بالكليات'!G62</f>
        <v>0</v>
      </c>
      <c r="H58" s="90"/>
      <c r="I58" s="90"/>
      <c r="J58" s="272">
        <f>'مكافأة  العاملين بالكليات'!I62</f>
        <v>0</v>
      </c>
      <c r="K58" s="273">
        <f>'مكافأة  العاملين بالكليات'!L62</f>
        <v>0</v>
      </c>
      <c r="L58" s="274"/>
    </row>
    <row r="59" spans="1:12" ht="15.75" customHeight="1" x14ac:dyDescent="0.35">
      <c r="A59" s="126">
        <v>8</v>
      </c>
      <c r="B59" s="271">
        <f>'مكافأة  العاملين بالكليات'!B63</f>
        <v>0</v>
      </c>
      <c r="C59" s="90">
        <f>'مكافأة  العاملين بالكليات'!C63</f>
        <v>0</v>
      </c>
      <c r="D59" s="90"/>
      <c r="E59" s="90"/>
      <c r="F59" s="90"/>
      <c r="G59" s="90">
        <f>'مكافأة  العاملين بالكليات'!G63</f>
        <v>0</v>
      </c>
      <c r="H59" s="90"/>
      <c r="I59" s="90"/>
      <c r="J59" s="272">
        <f>'مكافأة  العاملين بالكليات'!I63</f>
        <v>0</v>
      </c>
      <c r="K59" s="273">
        <f>'مكافأة  العاملين بالكليات'!L63</f>
        <v>0</v>
      </c>
      <c r="L59" s="274"/>
    </row>
    <row r="60" spans="1:12" ht="15.75" customHeight="1" x14ac:dyDescent="0.35">
      <c r="A60" s="126">
        <v>9</v>
      </c>
      <c r="B60" s="271">
        <f>'مكافأة  العاملين بالكليات'!B64</f>
        <v>0</v>
      </c>
      <c r="C60" s="90">
        <f>'مكافأة  العاملين بالكليات'!C64</f>
        <v>0</v>
      </c>
      <c r="D60" s="90"/>
      <c r="E60" s="90"/>
      <c r="F60" s="90"/>
      <c r="G60" s="90">
        <f>'مكافأة  العاملين بالكليات'!G64</f>
        <v>0</v>
      </c>
      <c r="H60" s="90"/>
      <c r="I60" s="90"/>
      <c r="J60" s="272">
        <f>'مكافأة  العاملين بالكليات'!I64</f>
        <v>0</v>
      </c>
      <c r="K60" s="273">
        <f>'مكافأة  العاملين بالكليات'!L64</f>
        <v>0</v>
      </c>
      <c r="L60" s="274"/>
    </row>
    <row r="61" spans="1:12" ht="15.75" customHeight="1" x14ac:dyDescent="0.35">
      <c r="A61" s="126">
        <v>10</v>
      </c>
      <c r="B61" s="271">
        <f>'مكافأة  العاملين بالكليات'!B65</f>
        <v>0</v>
      </c>
      <c r="C61" s="90">
        <f>'مكافأة  العاملين بالكليات'!C65</f>
        <v>0</v>
      </c>
      <c r="D61" s="90"/>
      <c r="E61" s="90"/>
      <c r="F61" s="90"/>
      <c r="G61" s="90">
        <f>'مكافأة  العاملين بالكليات'!G65</f>
        <v>0</v>
      </c>
      <c r="H61" s="90"/>
      <c r="I61" s="90"/>
      <c r="J61" s="272">
        <f>'مكافأة  العاملين بالكليات'!I65</f>
        <v>0</v>
      </c>
      <c r="K61" s="273">
        <f>'مكافأة  العاملين بالكليات'!L65</f>
        <v>0</v>
      </c>
      <c r="L61" s="274"/>
    </row>
    <row r="62" spans="1:12" ht="15.75" customHeight="1" x14ac:dyDescent="0.35">
      <c r="A62" s="126">
        <v>11</v>
      </c>
      <c r="B62" s="271">
        <f>'مكافأة  العاملين بالكليات'!B66</f>
        <v>0</v>
      </c>
      <c r="C62" s="90">
        <f>'مكافأة  العاملين بالكليات'!C66</f>
        <v>0</v>
      </c>
      <c r="D62" s="90"/>
      <c r="E62" s="90"/>
      <c r="F62" s="90"/>
      <c r="G62" s="90">
        <f>'مكافأة  العاملين بالكليات'!G66</f>
        <v>0</v>
      </c>
      <c r="H62" s="90"/>
      <c r="I62" s="90"/>
      <c r="J62" s="272">
        <f>'مكافأة  العاملين بالكليات'!I66</f>
        <v>0</v>
      </c>
      <c r="K62" s="273">
        <f>'مكافأة  العاملين بالكليات'!L66</f>
        <v>0</v>
      </c>
      <c r="L62" s="274"/>
    </row>
    <row r="63" spans="1:12" ht="15.75" customHeight="1" x14ac:dyDescent="0.35">
      <c r="A63" s="126">
        <v>12</v>
      </c>
      <c r="B63" s="271">
        <f>'مكافأة  العاملين بالكليات'!B67</f>
        <v>0</v>
      </c>
      <c r="C63" s="90">
        <f>'مكافأة  العاملين بالكليات'!C67</f>
        <v>0</v>
      </c>
      <c r="D63" s="90"/>
      <c r="E63" s="90"/>
      <c r="F63" s="90"/>
      <c r="G63" s="90">
        <f>'مكافأة  العاملين بالكليات'!G67</f>
        <v>0</v>
      </c>
      <c r="H63" s="90"/>
      <c r="I63" s="90"/>
      <c r="J63" s="272">
        <f>'مكافأة  العاملين بالكليات'!I67</f>
        <v>0</v>
      </c>
      <c r="K63" s="273">
        <f>'مكافأة  العاملين بالكليات'!L67</f>
        <v>0</v>
      </c>
      <c r="L63" s="274"/>
    </row>
    <row r="64" spans="1:12" ht="15.75" customHeight="1" x14ac:dyDescent="0.35">
      <c r="A64" s="126">
        <v>13</v>
      </c>
      <c r="B64" s="271">
        <f>'مكافأة  العاملين بالكليات'!B68</f>
        <v>0</v>
      </c>
      <c r="C64" s="90">
        <f>'مكافأة  العاملين بالكليات'!C68</f>
        <v>0</v>
      </c>
      <c r="D64" s="90"/>
      <c r="E64" s="90"/>
      <c r="F64" s="90"/>
      <c r="G64" s="90">
        <f>'مكافأة  العاملين بالكليات'!G68</f>
        <v>0</v>
      </c>
      <c r="H64" s="90"/>
      <c r="I64" s="90"/>
      <c r="J64" s="272">
        <f>'مكافأة  العاملين بالكليات'!I68</f>
        <v>0</v>
      </c>
      <c r="K64" s="273">
        <f>'مكافأة  العاملين بالكليات'!L68</f>
        <v>0</v>
      </c>
      <c r="L64" s="274"/>
    </row>
    <row r="65" spans="1:12" ht="15.75" customHeight="1" x14ac:dyDescent="0.35">
      <c r="A65" s="126">
        <v>14</v>
      </c>
      <c r="B65" s="271">
        <f>'مكافأة  العاملين بالكليات'!B69</f>
        <v>0</v>
      </c>
      <c r="C65" s="90">
        <f>'مكافأة  العاملين بالكليات'!C69</f>
        <v>0</v>
      </c>
      <c r="D65" s="90"/>
      <c r="E65" s="90"/>
      <c r="F65" s="90"/>
      <c r="G65" s="90">
        <f>'مكافأة  العاملين بالكليات'!G69</f>
        <v>0</v>
      </c>
      <c r="H65" s="90"/>
      <c r="I65" s="90"/>
      <c r="J65" s="272">
        <f>'مكافأة  العاملين بالكليات'!I69</f>
        <v>0</v>
      </c>
      <c r="K65" s="273">
        <f>'مكافأة  العاملين بالكليات'!L69</f>
        <v>0</v>
      </c>
      <c r="L65" s="274"/>
    </row>
    <row r="66" spans="1:12" ht="15.75" customHeight="1" thickBot="1" x14ac:dyDescent="0.4">
      <c r="A66" s="72">
        <v>15</v>
      </c>
      <c r="B66" s="73">
        <f>'مكافأة  العاملين بالكليات'!B70</f>
        <v>0</v>
      </c>
      <c r="C66" s="75">
        <f>'مكافأة  العاملين بالكليات'!C70</f>
        <v>0</v>
      </c>
      <c r="D66" s="75"/>
      <c r="E66" s="75"/>
      <c r="F66" s="75"/>
      <c r="G66" s="75">
        <f>'مكافأة  العاملين بالكليات'!G70</f>
        <v>0</v>
      </c>
      <c r="H66" s="75"/>
      <c r="I66" s="75"/>
      <c r="J66" s="211">
        <f>'مكافأة  العاملين بالكليات'!I70</f>
        <v>0</v>
      </c>
      <c r="K66" s="275">
        <f>'مكافأة  العاملين بالكليات'!L70</f>
        <v>0</v>
      </c>
      <c r="L66" s="276"/>
    </row>
    <row r="67" spans="1:12" ht="15.75" customHeight="1" thickBot="1" x14ac:dyDescent="0.4">
      <c r="A67" s="259" t="s">
        <v>57</v>
      </c>
      <c r="B67" s="260"/>
      <c r="C67" s="260"/>
      <c r="D67" s="260"/>
      <c r="E67" s="260"/>
      <c r="F67" s="260"/>
      <c r="G67" s="260"/>
      <c r="H67" s="260"/>
      <c r="I67" s="283"/>
      <c r="J67" s="280">
        <f>SUM(J52:J66)</f>
        <v>0</v>
      </c>
      <c r="K67" s="284"/>
      <c r="L67" s="284"/>
    </row>
    <row r="68" spans="1:12" ht="15.75" customHeight="1" thickBot="1" x14ac:dyDescent="0.4">
      <c r="A68" s="94"/>
      <c r="B68" s="94"/>
      <c r="C68" s="285"/>
      <c r="D68" s="285"/>
      <c r="E68" s="286"/>
      <c r="F68" s="287"/>
      <c r="G68" s="287"/>
      <c r="H68" s="285"/>
      <c r="I68" s="288"/>
      <c r="J68" s="289"/>
      <c r="K68" s="284"/>
      <c r="L68" s="284"/>
    </row>
    <row r="69" spans="1:12" x14ac:dyDescent="0.35">
      <c r="A69" s="290" t="s">
        <v>65</v>
      </c>
      <c r="B69" s="291"/>
      <c r="C69" s="292">
        <f>'مكافأة  العاملين بالكليات'!C74</f>
        <v>0</v>
      </c>
      <c r="D69" s="293"/>
    </row>
    <row r="70" spans="1:12" x14ac:dyDescent="0.35">
      <c r="A70" s="294" t="s">
        <v>43</v>
      </c>
      <c r="B70" s="295"/>
      <c r="C70" s="296">
        <f>'مكافأة  العاملين بالكليات'!C75</f>
        <v>0</v>
      </c>
      <c r="D70" s="297"/>
    </row>
    <row r="71" spans="1:12" ht="15" thickBot="1" x14ac:dyDescent="0.4">
      <c r="A71" s="298" t="s">
        <v>44</v>
      </c>
      <c r="B71" s="299"/>
      <c r="C71" s="300">
        <f>'مكافأة  العاملين بالكليات'!C76</f>
        <v>0</v>
      </c>
      <c r="D71" s="301"/>
    </row>
  </sheetData>
  <sheetProtection algorithmName="SHA-512" hashValue="6fVWGgjsitA+kGws0PJpQAFf/JC6gOI5ylaQJcFtFfAAYh7SDxBcw29Qi0eF1LKQV6X1I7J8xkDCFIkuZhxCfg==" saltValue="XpQ9wCwCtzmfIVDZB+o5SA==" spinCount="100000" sheet="1" formatCells="0" formatColumns="0" formatRows="0" insertColumns="0" insertRows="0" insertHyperlinks="0" deleteColumns="0" deleteRows="0" sort="0" autoFilter="0" pivotTables="0"/>
  <mergeCells count="169">
    <mergeCell ref="A67:I67"/>
    <mergeCell ref="A69:B69"/>
    <mergeCell ref="C69:D69"/>
    <mergeCell ref="A70:B70"/>
    <mergeCell ref="C70:D70"/>
    <mergeCell ref="A71:B71"/>
    <mergeCell ref="C71:D71"/>
    <mergeCell ref="C65:F65"/>
    <mergeCell ref="G65:I65"/>
    <mergeCell ref="K65:L65"/>
    <mergeCell ref="C66:F66"/>
    <mergeCell ref="G66:I66"/>
    <mergeCell ref="K66:L66"/>
    <mergeCell ref="C63:F63"/>
    <mergeCell ref="G63:I63"/>
    <mergeCell ref="K63:L63"/>
    <mergeCell ref="C64:F64"/>
    <mergeCell ref="G64:I64"/>
    <mergeCell ref="K64:L64"/>
    <mergeCell ref="C61:F61"/>
    <mergeCell ref="G61:I61"/>
    <mergeCell ref="K61:L61"/>
    <mergeCell ref="C62:F62"/>
    <mergeCell ref="G62:I62"/>
    <mergeCell ref="K62:L62"/>
    <mergeCell ref="C59:F59"/>
    <mergeCell ref="G59:I59"/>
    <mergeCell ref="K59:L59"/>
    <mergeCell ref="C60:F60"/>
    <mergeCell ref="G60:I60"/>
    <mergeCell ref="K60:L60"/>
    <mergeCell ref="C57:F57"/>
    <mergeCell ref="G57:I57"/>
    <mergeCell ref="K57:L57"/>
    <mergeCell ref="C58:F58"/>
    <mergeCell ref="G58:I58"/>
    <mergeCell ref="K58:L58"/>
    <mergeCell ref="C55:F55"/>
    <mergeCell ref="G55:I55"/>
    <mergeCell ref="K55:L55"/>
    <mergeCell ref="C56:F56"/>
    <mergeCell ref="G56:I56"/>
    <mergeCell ref="K56:L56"/>
    <mergeCell ref="C53:F53"/>
    <mergeCell ref="G53:I53"/>
    <mergeCell ref="K53:L53"/>
    <mergeCell ref="C54:F54"/>
    <mergeCell ref="G54:I54"/>
    <mergeCell ref="K54:L54"/>
    <mergeCell ref="A50:L50"/>
    <mergeCell ref="C51:F51"/>
    <mergeCell ref="G51:I51"/>
    <mergeCell ref="K51:L51"/>
    <mergeCell ref="C52:F52"/>
    <mergeCell ref="G52:I52"/>
    <mergeCell ref="K52:L52"/>
    <mergeCell ref="C47:F47"/>
    <mergeCell ref="G47:I47"/>
    <mergeCell ref="K47:L47"/>
    <mergeCell ref="A48:I48"/>
    <mergeCell ref="K48:L48"/>
    <mergeCell ref="C49:D49"/>
    <mergeCell ref="E49:G49"/>
    <mergeCell ref="H49:I49"/>
    <mergeCell ref="K49:L49"/>
    <mergeCell ref="C45:F45"/>
    <mergeCell ref="G45:I45"/>
    <mergeCell ref="K45:L45"/>
    <mergeCell ref="C46:F46"/>
    <mergeCell ref="G46:I46"/>
    <mergeCell ref="K46:L46"/>
    <mergeCell ref="C43:F43"/>
    <mergeCell ref="G43:I43"/>
    <mergeCell ref="K43:L43"/>
    <mergeCell ref="C44:F44"/>
    <mergeCell ref="G44:I44"/>
    <mergeCell ref="K44:L44"/>
    <mergeCell ref="C41:F41"/>
    <mergeCell ref="G41:I41"/>
    <mergeCell ref="K41:L41"/>
    <mergeCell ref="C42:F42"/>
    <mergeCell ref="G42:I42"/>
    <mergeCell ref="K42:L42"/>
    <mergeCell ref="C39:F39"/>
    <mergeCell ref="G39:I39"/>
    <mergeCell ref="K39:L39"/>
    <mergeCell ref="C40:F40"/>
    <mergeCell ref="G40:I40"/>
    <mergeCell ref="K40:L40"/>
    <mergeCell ref="C37:F37"/>
    <mergeCell ref="G37:I37"/>
    <mergeCell ref="K37:L37"/>
    <mergeCell ref="C38:F38"/>
    <mergeCell ref="G38:I38"/>
    <mergeCell ref="K38:L38"/>
    <mergeCell ref="C35:F35"/>
    <mergeCell ref="G35:I35"/>
    <mergeCell ref="K35:L35"/>
    <mergeCell ref="C36:F36"/>
    <mergeCell ref="G36:I36"/>
    <mergeCell ref="K36:L36"/>
    <mergeCell ref="C33:F33"/>
    <mergeCell ref="G33:I33"/>
    <mergeCell ref="K33:L33"/>
    <mergeCell ref="C34:F34"/>
    <mergeCell ref="G34:I34"/>
    <mergeCell ref="K34:L34"/>
    <mergeCell ref="C31:F31"/>
    <mergeCell ref="G31:I31"/>
    <mergeCell ref="K31:L31"/>
    <mergeCell ref="C32:F32"/>
    <mergeCell ref="G32:I32"/>
    <mergeCell ref="K32:L32"/>
    <mergeCell ref="C29:F29"/>
    <mergeCell ref="G29:I29"/>
    <mergeCell ref="K29:L29"/>
    <mergeCell ref="C30:F30"/>
    <mergeCell ref="G30:I30"/>
    <mergeCell ref="K30:L30"/>
    <mergeCell ref="C27:F27"/>
    <mergeCell ref="G27:I27"/>
    <mergeCell ref="K27:L27"/>
    <mergeCell ref="C28:F28"/>
    <mergeCell ref="G28:I28"/>
    <mergeCell ref="K28:L28"/>
    <mergeCell ref="C23:D23"/>
    <mergeCell ref="E23:I23"/>
    <mergeCell ref="K23:L23"/>
    <mergeCell ref="A24:I24"/>
    <mergeCell ref="K24:L24"/>
    <mergeCell ref="A26:L26"/>
    <mergeCell ref="C21:D21"/>
    <mergeCell ref="E21:I21"/>
    <mergeCell ref="K21:L21"/>
    <mergeCell ref="C22:D22"/>
    <mergeCell ref="E22:I22"/>
    <mergeCell ref="K22:L22"/>
    <mergeCell ref="C19:D19"/>
    <mergeCell ref="E19:I19"/>
    <mergeCell ref="K19:L19"/>
    <mergeCell ref="C20:D20"/>
    <mergeCell ref="E20:I20"/>
    <mergeCell ref="K20:L20"/>
    <mergeCell ref="A15:I15"/>
    <mergeCell ref="K15:L15"/>
    <mergeCell ref="A17:L17"/>
    <mergeCell ref="C18:D18"/>
    <mergeCell ref="E18:I18"/>
    <mergeCell ref="K18:L18"/>
    <mergeCell ref="C13:F13"/>
    <mergeCell ref="G13:I13"/>
    <mergeCell ref="K13:L13"/>
    <mergeCell ref="C14:F14"/>
    <mergeCell ref="G14:I14"/>
    <mergeCell ref="K14:L14"/>
    <mergeCell ref="A8:B8"/>
    <mergeCell ref="C8:D8"/>
    <mergeCell ref="F8:G8"/>
    <mergeCell ref="H8:I8"/>
    <mergeCell ref="A11:L11"/>
    <mergeCell ref="C12:F12"/>
    <mergeCell ref="G12:I12"/>
    <mergeCell ref="K12:L12"/>
    <mergeCell ref="B1:D4"/>
    <mergeCell ref="E1:J4"/>
    <mergeCell ref="A6:B6"/>
    <mergeCell ref="C6:D6"/>
    <mergeCell ref="F6:G6"/>
    <mergeCell ref="H6:I6"/>
  </mergeCells>
  <conditionalFormatting sqref="C6:D6 H6:I6 C8:D8 B13:L14 B19:L23 B28:L47 B52:L66 C69:D71">
    <cfRule type="cellIs" dxfId="64" priority="2" operator="equal">
      <formula>0</formula>
    </cfRule>
  </conditionalFormatting>
  <conditionalFormatting sqref="J19:J25 J15 J48:J49">
    <cfRule type="cellIs" dxfId="63" priority="3" operator="equal">
      <formula>0</formula>
    </cfRule>
  </conditionalFormatting>
  <conditionalFormatting sqref="J67">
    <cfRule type="cellIs" dxfId="62" priority="1" operator="equal">
      <formula>0</formula>
    </cfRule>
  </conditionalFormatting>
  <conditionalFormatting sqref="K15:L15 K19:L25 B25:I25 K48:L49 B49:I49">
    <cfRule type="cellIs" dxfId="61" priority="4" operator="equal">
      <formula>0</formula>
    </cfRule>
  </conditionalFormatting>
  <conditionalFormatting sqref="L8">
    <cfRule type="cellIs" dxfId="60" priority="5" operator="equal">
      <formula>0</formula>
    </cfRule>
  </conditionalFormatting>
  <pageMargins left="0.7" right="0.7" top="0.75" bottom="0.75" header="0.3" footer="0.3"/>
  <pageSetup scale="60" fitToHeight="2" orientation="portrait" r:id="rId1"/>
  <headerFooter>
    <oddFooter>&amp;CPage &amp;P&amp;Rملاحظة: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مكافأة  العاملين بالكليات</vt:lpstr>
      <vt:lpstr>مسير العاملين بالكليات</vt:lpstr>
      <vt:lpstr>'مسير العاملين بالكليات'!Print_Area</vt:lpstr>
      <vt:lpstr>'مكافأة  العاملين بالكليات'!Print_Area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ABDULALLH AHMAD SAEEDI</dc:creator>
  <cp:lastModifiedBy>KAWTHER ABDULALLH AHMAD SAEEDI</cp:lastModifiedBy>
  <dcterms:created xsi:type="dcterms:W3CDTF">2025-12-28T06:48:16Z</dcterms:created>
  <dcterms:modified xsi:type="dcterms:W3CDTF">2025-12-28T06:52:47Z</dcterms:modified>
</cp:coreProperties>
</file>